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casas\Documents\TRANSPARENCIA CURRICULUM ENVIO pdf\"/>
    </mc:Choice>
  </mc:AlternateContent>
  <xr:revisionPtr revIDLastSave="0" documentId="13_ncr:1_{C3C35822-1DA2-4835-9DE0-03190E338B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<sst xmlns="http://schemas.openxmlformats.org/spreadsheetml/2006/main" count="570" uniqueCount="437">
  <si>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</si>
  <si>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</si>
  <si>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</si>
  <si>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</si>
  <si>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</si>
  <si>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</si>
  <si>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</si>
  <si>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</si>
  <si>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</si>
  <si>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</si>
  <si>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</si>
  <si>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</si>
  <si>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</si>
  <si>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</si>
  <si>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</si>
  <si>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</si>
  <si>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</si>
  <si>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</si>
  <si>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</si>
  <si>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</si>
  <si>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</si>
  <si>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</si>
  <si>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</si>
  <si>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</si>
  <si>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</si>
  <si>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</si>
  <si>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</si>
  <si>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</si>
  <si>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</si>
  <si>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</si>
  <si>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</si>
  <si>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</si>
  <si>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</si>
  <si>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</si>
  <si>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</si>
  <si>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</si>
  <si>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</si>
  <si>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</si>
  <si>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</si>
  <si>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</si>
  <si>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</si>
  <si>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</si>
  <si>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</si>
  <si>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</si>
  <si>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</si>
  <si>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</si>
  <si>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</si>
  <si>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</si>
  <si>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</si>
  <si>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</si>
  <si>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</si>
  <si>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</si>
  <si>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</si>
  <si>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</si>
  <si>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</si>
  <si>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</si>
  <si>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</si>
  <si>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</si>
  <si>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</si>
  <si>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</si>
  <si>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</si>
  <si>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</si>
  <si>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</si>
  <si>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</si>
  <si>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</si>
  <si>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</si>
  <si>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</si>
  <si>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</si>
  <si>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</si>
  <si>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</si>
  <si>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</si>
  <si>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</si>
  <si>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</si>
  <si>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</si>
  <si>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</si>
  <si>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</si>
  <si>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</si>
  <si>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</si>
  <si>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</si>
  <si>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</si>
  <si>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</si>
  <si>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</si>
  <si>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</si>
  <si>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</si>
  <si>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</si>
  <si>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</si>
  <si>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</si>
  <si>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</si>
  <si>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</si>
  <si>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</si>
  <si>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</si>
  <si>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</si>
  <si>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</si>
  <si>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</si>
  <si>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</si>
  <si>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</si>
  <si>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</si>
  <si>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</si>
  <si>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</si>
  <si>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</si>
  <si>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</si>
  <si>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</si>
  <si>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</si>
  <si>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</si>
  <si>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</si>
  <si>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</si>
  <si>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</si>
  <si>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</si>
  <si>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</si>
  <si>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</si>
  <si>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</si>
  <si>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</si>
  <si>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</si>
  <si>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</si>
  <si>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</si>
  <si>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</si>
  <si>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</si>
  <si>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</si>
  <si>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</si>
  <si>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</si>
  <si>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</si>
  <si>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</si>
  <si>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</si>
  <si>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</si>
  <si>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</si>
  <si>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</si>
  <si>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</si>
  <si>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</si>
  <si>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</si>
  <si>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</si>
  <si>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</si>
  <si>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</si>
  <si>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</si>
  <si>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</si>
  <si>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</si>
  <si>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</si>
  <si>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</si>
  <si>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</si>
  <si>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</si>
  <si>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</si>
  <si>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</si>
  <si>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</si>
  <si>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</si>
  <si>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</si>
  <si>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</si>
  <si>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</si>
  <si>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</si>
  <si>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</si>
  <si>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</si>
  <si>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</si>
  <si>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</si>
  <si>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</si>
  <si>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</si>
  <si>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</si>
  <si>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</si>
  <si>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</si>
  <si>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</si>
  <si>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</si>
  <si>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</si>
  <si>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</si>
  <si>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</si>
  <si>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</si>
  <si>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</si>
  <si>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</si>
  <si>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</si>
  <si>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</si>
  <si>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</si>
  <si>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</si>
  <si>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</si>
  <si>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</si>
  <si>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</si>
  <si>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</si>
  <si>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</si>
  <si>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</si>
  <si>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</si>
  <si>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</si>
  <si>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</si>
  <si>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</si>
  <si>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</si>
  <si>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</si>
  <si>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</si>
  <si>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</si>
  <si>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</si>
  <si>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</si>
  <si>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</si>
  <si>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</si>
  <si>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</si>
  <si>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</si>
  <si>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</si>
  <si>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</si>
  <si>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</si>
  <si>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</si>
  <si>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</si>
  <si>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</si>
  <si>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</si>
  <si>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</si>
  <si>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</si>
  <si>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</si>
  <si>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</si>
  <si>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</si>
  <si>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</si>
  <si>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</si>
  <si>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</si>
  <si>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</si>
  <si>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</si>
  <si>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</si>
  <si>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</si>
  <si>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</si>
  <si>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</si>
  <si>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</si>
  <si>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</si>
  <si>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</si>
  <si>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</si>
  <si>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</si>
  <si>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</si>
  <si>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</si>
  <si>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</si>
  <si>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</si>
  <si>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</si>
  <si>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</si>
  <si>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</si>
  <si>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</si>
  <si>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</si>
  <si>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</si>
  <si>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</si>
  <si>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</si>
  <si>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</si>
  <si>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</si>
  <si>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</si>
  <si>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</si>
  <si>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</si>
  <si>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</si>
  <si>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</si>
  <si>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</si>
  <si>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</si>
  <si>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</si>
  <si>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</si>
  <si>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</si>
  <si>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</si>
  <si>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</si>
  <si>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</si>
  <si>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</si>
  <si>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</si>
  <si>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</si>
  <si>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</si>
  <si>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</si>
  <si>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</si>
  <si>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</si>
  <si>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</si>
  <si>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</si>
  <si>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</si>
  <si>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</si>
  <si>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</si>
  <si>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</si>
  <si>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</si>
  <si>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</si>
  <si>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</si>
  <si>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</si>
  <si>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</si>
  <si>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</si>
  <si>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</si>
  <si>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</si>
  <si>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</si>
  <si>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</si>
  <si>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</si>
  <si>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</si>
  <si>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</si>
  <si>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</si>
  <si>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</si>
  <si>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</si>
  <si>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</si>
  <si>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</si>
  <si>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</si>
  <si>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</si>
  <si>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</si>
  <si>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</si>
  <si>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</si>
  <si>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</si>
  <si>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</si>
  <si>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</si>
  <si>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</si>
  <si>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</si>
  <si>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</si>
  <si>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</si>
  <si>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</si>
  <si>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</si>
  <si>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</si>
  <si>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</si>
  <si>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</si>
  <si>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</si>
  <si>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</si>
  <si>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</si>
  <si>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</si>
  <si>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</si>
  <si>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</si>
  <si>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</si>
  <si>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</si>
  <si>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</si>
  <si>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</si>
  <si>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</si>
  <si>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</si>
  <si>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</si>
  <si>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</si>
  <si>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</si>
  <si>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</si>
  <si>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</si>
  <si>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</si>
  <si>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</si>
  <si>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</si>
  <si>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</si>
  <si>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</si>
  <si>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</si>
  <si>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</si>
  <si>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</si>
  <si>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</si>
  <si>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</si>
  <si>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</si>
  <si>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</si>
  <si>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</si>
  <si>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</si>
  <si>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</si>
  <si>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</si>
  <si>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</si>
  <si>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</si>
  <si>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</si>
  <si>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</si>
  <si>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</si>
  <si>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</si>
  <si>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</si>
  <si>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</si>
  <si>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</si>
  <si>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</si>
  <si>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</si>
  <si>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</si>
  <si>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</si>
  <si>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</si>
  <si>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</si>
  <si>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</si>
  <si>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</si>
  <si>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</si>
  <si>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</si>
  <si>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</si>
  <si>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</si>
  <si>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</si>
  <si>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</si>
  <si>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</si>
  <si>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</si>
  <si>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</si>
  <si>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</si>
  <si>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</si>
  <si>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</si>
  <si>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</si>
  <si>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</si>
  <si>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</si>
  <si>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</si>
  <si>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</si>
  <si>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</si>
  <si>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</si>
  <si>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</si>
  <si>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</si>
  <si>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</si>
  <si>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</si>
  <si>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</si>
  <si>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</si>
  <si>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</si>
  <si>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</si>
  <si>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</si>
  <si>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</si>
  <si>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</si>
  <si>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</si>
  <si>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</si>
  <si>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</si>
  <si>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</si>
  <si>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</si>
  <si>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</si>
  <si>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</si>
  <si>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</si>
  <si>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</si>
  <si>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</si>
  <si>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</si>
  <si>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</si>
  <si>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</si>
  <si>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</si>
  <si>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</si>
  <si>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</si>
  <si>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</si>
  <si>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</si>
  <si>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</si>
  <si>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</si>
  <si>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</si>
  <si>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</si>
  <si>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</si>
  <si>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</si>
  <si>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</si>
  <si>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</si>
  <si>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</si>
  <si>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</si>
  <si>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</si>
  <si>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</si>
  <si>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</si>
  <si>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</si>
  <si>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</si>
  <si>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</si>
  <si>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</si>
  <si>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</si>
  <si>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</si>
  <si>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</si>
  <si>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</si>
  <si>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</si>
  <si>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</si>
  <si>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</si>
  <si>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</si>
  <si>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</si>
  <si>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</si>
  <si>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</si>
  <si>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</si>
  <si>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</si>
  <si>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</si>
  <si>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</si>
  <si>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</si>
  <si>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</si>
  <si>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</si>
  <si>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</si>
  <si>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MARIBEL OLALDE BARRÓN</t>
  </si>
  <si>
    <t>maribel.olalde@profepa.gob.mx</t>
  </si>
  <si>
    <t>INSPECTOR FEDERAL EN MEDIO AMBIENTE Y DE LOS RECURSOS NATURALES</t>
  </si>
  <si>
    <t>Licenciatura o Profesional</t>
  </si>
  <si>
    <t>Terminado o Pasante</t>
  </si>
  <si>
    <t>LICENCIATURA EN INGENIERÍA AMBIENTAL</t>
  </si>
  <si>
    <t xml:space="preserve"> UNIVERSIDAD AUTÓNOMA METROPOLITANA</t>
  </si>
  <si>
    <t>UNIDAD AZCAPOTZALCO</t>
  </si>
  <si>
    <t>MÉXICO</t>
  </si>
  <si>
    <t>PROCURADURÍA FEDERAL DE PROTECCIÓN AL AMBIENTE</t>
  </si>
  <si>
    <t>VANGUARDIA VSL</t>
  </si>
  <si>
    <t>ASISTENTE DE HIGIENE Y SEGURIDAD</t>
  </si>
  <si>
    <t>A1, S.A. DE C.V.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</si>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</sst>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164" fontId="0" fillId="31" borderId="2" xfId="0" applyNumberFormat="1" applyFill="1" applyBorder="1" applyAlignment="1">
      <alignment vertical="center"/>
    </xf>
    <xf numFmtId="0" fontId="0" fillId="31" borderId="2" xfId="0" applyFill="1" applyBorder="1" applyAlignment="1">
      <alignment horizontal="center" vertic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31" borderId="3" xfId="0" applyFill="1" applyBorder="1" applyAlignment="1">
      <alignment horizontal="center" vertical="center"/>
    </xf>
    <xf numFmtId="0" fontId="0" fillId="31" borderId="4" xfId="0" applyFill="1" applyBorder="1" applyAlignment="1">
      <alignment horizontal="center" vertical="center"/>
    </xf>
    <xf numFmtId="0" fontId="0" fillId="31" borderId="5" xfId="0" applyFill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7" fillId="0" borderId="6" xfId="1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bel.olalde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2:J112"/>
  <sheetViews>
    <sheetView showGridLines="0" tabSelected="1" view="pageBreakPreview" topLeftCell="A34" zoomScaleNormal="100" zoomScaleSheetLayoutView="100" workbookViewId="0">
      <selection activeCell="N38" sqref="N38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60"/>
    </row>
    <row r="6" spans="1:10" ht="15" customHeight="1" thickBot="1" x14ac:dyDescent="0.3">
      <c r="B6" s="51" t="s">
        <v>1</v>
      </c>
      <c r="C6" s="108" t="s">
        <v>423</v>
      </c>
      <c r="D6" s="108"/>
      <c r="E6" s="108"/>
      <c r="F6" s="108"/>
      <c r="G6" s="108"/>
      <c r="H6" s="108"/>
      <c r="I6" s="108"/>
      <c r="J6" s="61"/>
    </row>
    <row r="7" spans="1:10" ht="9" customHeight="1" x14ac:dyDescent="0.25">
      <c r="C7" s="133"/>
      <c r="D7" s="133"/>
      <c r="E7" s="133"/>
      <c r="F7" s="134"/>
      <c r="G7" s="134"/>
      <c r="I7" s="63"/>
      <c r="J7" s="63"/>
    </row>
    <row r="8" spans="1:10" ht="30" customHeight="1" thickBot="1" x14ac:dyDescent="0.3">
      <c r="B8" s="51" t="s">
        <v>410</v>
      </c>
      <c r="C8" s="131" t="s">
        <v>424</v>
      </c>
      <c r="D8" s="131"/>
      <c r="E8" s="131"/>
      <c r="F8" s="131"/>
      <c r="G8" s="131"/>
      <c r="H8" s="131"/>
      <c r="I8" s="131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31" t="s">
        <v>425</v>
      </c>
      <c r="D11" s="131"/>
      <c r="E11" s="131"/>
      <c r="F11" s="131"/>
      <c r="G11" s="131"/>
      <c r="H11" s="131"/>
      <c r="I11" s="131"/>
      <c r="J11" s="61"/>
    </row>
    <row r="12" spans="1:10" ht="9" customHeight="1" x14ac:dyDescent="0.3"/>
    <row r="13" spans="1:10" ht="21" x14ac:dyDescent="0.4">
      <c r="A13" s="101" t="s">
        <v>2</v>
      </c>
      <c r="B13" s="101"/>
      <c r="C13" s="101"/>
      <c r="D13" s="101"/>
      <c r="E13" s="101"/>
      <c r="F13" s="101"/>
      <c r="G13" s="101"/>
      <c r="H13" s="101"/>
      <c r="I13" s="101"/>
    </row>
    <row r="14" spans="1:10" s="63" customFormat="1" ht="6.75" customHeight="1" thickBot="1" x14ac:dyDescent="0.3">
      <c r="B14" s="66"/>
      <c r="C14" s="130"/>
      <c r="D14" s="130"/>
      <c r="E14" s="130"/>
      <c r="F14" s="130"/>
      <c r="G14" s="130"/>
      <c r="H14" s="130"/>
      <c r="I14" s="65"/>
    </row>
    <row r="15" spans="1:10" ht="15.75" thickBot="1" x14ac:dyDescent="0.3">
      <c r="B15" s="51" t="s">
        <v>3</v>
      </c>
      <c r="C15" s="97" t="s">
        <v>426</v>
      </c>
      <c r="D15" s="98"/>
      <c r="E15" s="98"/>
      <c r="F15" s="98"/>
      <c r="G15" s="98"/>
      <c r="H15" s="99"/>
      <c r="I15" s="65"/>
    </row>
    <row r="16" spans="1:10" s="63" customFormat="1" ht="6.75" customHeight="1" thickBot="1" x14ac:dyDescent="0.3">
      <c r="B16" s="66"/>
      <c r="C16" s="96"/>
      <c r="D16" s="96"/>
      <c r="E16" s="96"/>
      <c r="F16" s="96"/>
      <c r="G16" s="96"/>
      <c r="H16" s="96"/>
      <c r="I16" s="65"/>
    </row>
    <row r="17" spans="1:10" ht="15.75" thickBot="1" x14ac:dyDescent="0.3">
      <c r="B17" s="51" t="s">
        <v>4</v>
      </c>
      <c r="C17" s="113" t="s">
        <v>427</v>
      </c>
      <c r="D17" s="114"/>
      <c r="E17" s="114"/>
      <c r="F17" s="114"/>
      <c r="G17" s="114"/>
      <c r="H17" s="115"/>
      <c r="I17" s="61"/>
    </row>
    <row r="18" spans="1:10" s="63" customFormat="1" ht="6.75" customHeight="1" thickBot="1" x14ac:dyDescent="0.3">
      <c r="B18" s="66"/>
      <c r="C18" s="103"/>
      <c r="D18" s="103"/>
      <c r="E18" s="103"/>
      <c r="F18" s="103"/>
      <c r="G18" s="103"/>
      <c r="H18" s="103"/>
      <c r="I18" s="61"/>
    </row>
    <row r="19" spans="1:10" ht="15.75" thickBot="1" x14ac:dyDescent="0.3">
      <c r="B19" s="51" t="s">
        <v>5</v>
      </c>
      <c r="C19" s="113" t="s">
        <v>385</v>
      </c>
      <c r="D19" s="114"/>
      <c r="E19" s="114"/>
      <c r="F19" s="114"/>
      <c r="G19" s="114"/>
      <c r="H19" s="115"/>
      <c r="I19" s="61"/>
    </row>
    <row r="20" spans="1:10" s="63" customFormat="1" ht="6.75" customHeight="1" thickBot="1" x14ac:dyDescent="0.3">
      <c r="B20" s="66"/>
      <c r="C20" s="132"/>
      <c r="D20" s="132"/>
      <c r="E20" s="132"/>
      <c r="F20" s="132"/>
      <c r="G20" s="132"/>
      <c r="H20" s="132"/>
      <c r="I20" s="61"/>
    </row>
    <row r="21" spans="1:10" ht="15.75" thickBot="1" x14ac:dyDescent="0.3">
      <c r="B21" s="51" t="s">
        <v>6</v>
      </c>
      <c r="C21" s="113" t="s">
        <v>197</v>
      </c>
      <c r="D21" s="114"/>
      <c r="E21" s="114"/>
      <c r="F21" s="114"/>
      <c r="G21" s="114"/>
      <c r="H21" s="115"/>
      <c r="I21" s="61"/>
    </row>
    <row r="22" spans="1:10" s="63" customFormat="1" ht="6.75" customHeight="1" thickBot="1" x14ac:dyDescent="0.3">
      <c r="B22" s="66"/>
      <c r="C22" s="103"/>
      <c r="D22" s="103"/>
      <c r="E22" s="103"/>
      <c r="F22" s="103"/>
      <c r="G22" s="103"/>
      <c r="H22" s="103"/>
      <c r="I22" s="61"/>
    </row>
    <row r="23" spans="1:10" ht="32.25" thickBot="1" x14ac:dyDescent="0.4">
      <c r="B23" s="51" t="s">
        <v>7</v>
      </c>
      <c r="C23" s="116" t="s">
        <v>428</v>
      </c>
      <c r="D23" s="117"/>
      <c r="E23" s="117"/>
      <c r="F23" s="117"/>
      <c r="G23" s="117"/>
      <c r="H23" s="118"/>
      <c r="I23" s="61"/>
      <c r="J23" s="64"/>
    </row>
    <row r="24" spans="1:10" s="63" customFormat="1" ht="6.75" customHeight="1" thickBot="1" x14ac:dyDescent="0.4">
      <c r="B24" s="66"/>
      <c r="C24" s="103"/>
      <c r="D24" s="103"/>
      <c r="E24" s="103"/>
      <c r="F24" s="103"/>
      <c r="G24" s="103"/>
      <c r="H24" s="103"/>
      <c r="I24" s="61"/>
      <c r="J24" s="67"/>
    </row>
    <row r="25" spans="1:10" s="68" customFormat="1" ht="30.75" thickBot="1" x14ac:dyDescent="0.3">
      <c r="A25" s="57"/>
      <c r="B25" s="51" t="s">
        <v>221</v>
      </c>
      <c r="C25" s="116" t="s">
        <v>429</v>
      </c>
      <c r="D25" s="117"/>
      <c r="E25" s="117"/>
      <c r="F25" s="117"/>
      <c r="G25" s="117"/>
      <c r="H25" s="118"/>
      <c r="I25" s="61"/>
    </row>
    <row r="26" spans="1:10" s="63" customFormat="1" ht="6.75" customHeight="1" thickBot="1" x14ac:dyDescent="0.4">
      <c r="B26" s="66"/>
      <c r="C26" s="122"/>
      <c r="D26" s="122"/>
      <c r="E26" s="122"/>
      <c r="F26" s="122"/>
      <c r="G26" s="122"/>
      <c r="H26" s="122"/>
      <c r="I26" s="61"/>
      <c r="J26" s="67"/>
    </row>
    <row r="27" spans="1:10" s="68" customFormat="1" ht="39" thickBot="1" x14ac:dyDescent="0.3">
      <c r="A27" s="57"/>
      <c r="B27" s="90" t="s">
        <v>421</v>
      </c>
      <c r="C27" s="91">
        <v>40432</v>
      </c>
      <c r="D27" s="81" t="s">
        <v>411</v>
      </c>
      <c r="E27" s="127" t="s">
        <v>430</v>
      </c>
      <c r="F27" s="128"/>
      <c r="G27" s="128"/>
      <c r="H27" s="129"/>
      <c r="I27" s="63"/>
    </row>
    <row r="28" spans="1:10" s="63" customFormat="1" ht="6.75" customHeight="1" thickBot="1" x14ac:dyDescent="0.4">
      <c r="B28" s="66"/>
      <c r="C28" s="100"/>
      <c r="D28" s="100"/>
      <c r="E28" s="100"/>
      <c r="F28" s="100"/>
      <c r="G28" s="100"/>
      <c r="H28" s="100"/>
      <c r="I28" s="61"/>
      <c r="J28" s="67"/>
    </row>
    <row r="29" spans="1:10" s="63" customFormat="1" ht="39" thickBot="1" x14ac:dyDescent="0.4">
      <c r="B29" s="90" t="s">
        <v>422</v>
      </c>
      <c r="C29" s="91">
        <v>42622</v>
      </c>
      <c r="D29" s="81" t="s">
        <v>413</v>
      </c>
      <c r="E29" s="127" t="s">
        <v>431</v>
      </c>
      <c r="F29" s="128"/>
      <c r="G29" s="128"/>
      <c r="H29" s="129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2">
        <v>7.8</v>
      </c>
      <c r="I31" s="61"/>
    </row>
    <row r="32" spans="1:10" s="63" customFormat="1" ht="21" x14ac:dyDescent="0.35">
      <c r="B32" s="66"/>
      <c r="C32" s="100"/>
      <c r="D32" s="100"/>
      <c r="E32" s="100"/>
      <c r="F32" s="100"/>
      <c r="G32" s="100"/>
      <c r="H32" s="100"/>
      <c r="I32" s="61"/>
      <c r="J32" s="67"/>
    </row>
    <row r="33" spans="1:10" s="68" customFormat="1" ht="21" x14ac:dyDescent="0.35">
      <c r="A33" s="101" t="s">
        <v>220</v>
      </c>
      <c r="B33" s="101"/>
      <c r="C33" s="101"/>
      <c r="D33" s="101"/>
      <c r="E33" s="101"/>
      <c r="F33" s="101"/>
      <c r="G33" s="101"/>
      <c r="H33" s="101"/>
      <c r="I33" s="101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2</v>
      </c>
      <c r="D35" s="70">
        <f>+Hoja1!E12</f>
        <v>8</v>
      </c>
      <c r="E35" s="70">
        <f>+Hoja1!F12</f>
        <v>17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19" t="s">
        <v>390</v>
      </c>
      <c r="C37" s="120"/>
      <c r="D37" s="120"/>
      <c r="E37" s="120"/>
      <c r="F37" s="120"/>
      <c r="G37" s="120"/>
      <c r="H37" s="121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93" t="s">
        <v>432</v>
      </c>
      <c r="D39" s="94"/>
      <c r="E39" s="94"/>
      <c r="F39" s="94"/>
      <c r="G39" s="94"/>
      <c r="H39" s="95"/>
      <c r="I39" s="64"/>
    </row>
    <row r="40" spans="1:10" s="76" customFormat="1" ht="6.75" customHeight="1" thickBot="1" x14ac:dyDescent="0.3">
      <c r="B40" s="77"/>
      <c r="C40" s="103"/>
      <c r="D40" s="103"/>
      <c r="E40" s="103"/>
      <c r="F40" s="103"/>
      <c r="G40" s="103"/>
      <c r="H40" s="103"/>
      <c r="J40" s="57"/>
    </row>
    <row r="41" spans="1:10" s="76" customFormat="1" ht="30.75" thickBot="1" x14ac:dyDescent="0.3">
      <c r="B41" s="55" t="s">
        <v>11</v>
      </c>
      <c r="C41" s="93" t="s">
        <v>425</v>
      </c>
      <c r="D41" s="94"/>
      <c r="E41" s="94"/>
      <c r="F41" s="94"/>
      <c r="G41" s="94"/>
      <c r="H41" s="95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9">
        <v>44317</v>
      </c>
      <c r="D44" s="110"/>
      <c r="E44" s="111"/>
      <c r="F44" s="86"/>
      <c r="I44" s="77"/>
      <c r="J44" s="56"/>
    </row>
    <row r="45" spans="1:10" s="76" customFormat="1" ht="6.75" customHeight="1" thickBot="1" x14ac:dyDescent="0.3">
      <c r="B45" s="55"/>
      <c r="C45" s="103"/>
      <c r="D45" s="103"/>
      <c r="E45" s="103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9">
        <v>44581</v>
      </c>
      <c r="D46" s="110"/>
      <c r="E46" s="111"/>
      <c r="F46" s="86"/>
      <c r="G46" s="77"/>
      <c r="H46" s="77"/>
      <c r="I46" s="77"/>
    </row>
    <row r="47" spans="1:10" s="76" customFormat="1" ht="9" customHeight="1" thickBot="1" x14ac:dyDescent="0.3">
      <c r="B47" s="56"/>
      <c r="C47" s="122"/>
      <c r="D47" s="122"/>
      <c r="E47" s="122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8</v>
      </c>
      <c r="E48" s="70">
        <f>DATEDIF(C44,C46,"md")</f>
        <v>19</v>
      </c>
      <c r="F48" s="85"/>
      <c r="G48" s="52"/>
    </row>
    <row r="49" spans="1:10" s="76" customFormat="1" ht="9" customHeight="1" thickBot="1" x14ac:dyDescent="0.3">
      <c r="B49" s="56"/>
      <c r="C49" s="125"/>
      <c r="D49" s="125"/>
      <c r="E49" s="125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113" t="s">
        <v>24</v>
      </c>
      <c r="D50" s="114"/>
      <c r="E50" s="114"/>
      <c r="F50" s="114"/>
      <c r="G50" s="114"/>
      <c r="H50" s="115"/>
      <c r="I50" s="77"/>
    </row>
    <row r="51" spans="1:10" s="76" customFormat="1" ht="6.75" customHeight="1" thickBot="1" x14ac:dyDescent="0.3">
      <c r="B51" s="54"/>
      <c r="C51" s="103"/>
      <c r="D51" s="103"/>
      <c r="E51" s="103"/>
      <c r="F51" s="103"/>
      <c r="G51" s="103"/>
      <c r="H51" s="103"/>
      <c r="I51" s="77"/>
    </row>
    <row r="52" spans="1:10" s="76" customFormat="1" ht="30.75" thickBot="1" x14ac:dyDescent="0.3">
      <c r="B52" s="54" t="s">
        <v>9</v>
      </c>
      <c r="C52" s="105" t="s">
        <v>257</v>
      </c>
      <c r="D52" s="106"/>
      <c r="E52" s="106"/>
      <c r="F52" s="106"/>
      <c r="G52" s="106"/>
      <c r="H52" s="107"/>
      <c r="I52" s="77"/>
    </row>
    <row r="53" spans="1:10" s="76" customFormat="1" ht="6.75" customHeight="1" thickBot="1" x14ac:dyDescent="0.3">
      <c r="B53" s="54"/>
      <c r="C53" s="103"/>
      <c r="D53" s="103"/>
      <c r="E53" s="103"/>
      <c r="F53" s="103"/>
      <c r="G53" s="103"/>
      <c r="H53" s="103"/>
      <c r="I53" s="77"/>
    </row>
    <row r="54" spans="1:10" s="76" customFormat="1" ht="30.75" thickBot="1" x14ac:dyDescent="0.3">
      <c r="B54" s="54" t="s">
        <v>8</v>
      </c>
      <c r="C54" s="113" t="s">
        <v>387</v>
      </c>
      <c r="D54" s="114"/>
      <c r="E54" s="114"/>
      <c r="F54" s="114"/>
      <c r="G54" s="114"/>
      <c r="H54" s="115"/>
      <c r="I54" s="77"/>
    </row>
    <row r="55" spans="1:10" s="76" customFormat="1" ht="6.75" customHeight="1" thickBot="1" x14ac:dyDescent="0.3">
      <c r="B55" s="54"/>
      <c r="C55" s="103"/>
      <c r="D55" s="103"/>
      <c r="E55" s="103"/>
      <c r="F55" s="103"/>
      <c r="G55" s="103"/>
      <c r="H55" s="103"/>
      <c r="I55" s="77"/>
    </row>
    <row r="56" spans="1:10" s="76" customFormat="1" ht="30.75" thickBot="1" x14ac:dyDescent="0.3">
      <c r="B56" s="54" t="s">
        <v>9</v>
      </c>
      <c r="C56" s="105" t="s">
        <v>389</v>
      </c>
      <c r="D56" s="106"/>
      <c r="E56" s="106"/>
      <c r="F56" s="106"/>
      <c r="G56" s="106"/>
      <c r="H56" s="107"/>
      <c r="I56" s="77"/>
    </row>
    <row r="57" spans="1:10" ht="6.75" customHeight="1" thickBot="1" x14ac:dyDescent="0.3">
      <c r="A57" s="76"/>
      <c r="B57" s="54"/>
      <c r="C57" s="103"/>
      <c r="D57" s="103"/>
      <c r="E57" s="103"/>
      <c r="F57" s="103"/>
      <c r="G57" s="103"/>
      <c r="H57" s="103"/>
      <c r="I57" s="77"/>
    </row>
    <row r="58" spans="1:10" ht="30.75" thickBot="1" x14ac:dyDescent="0.3">
      <c r="A58" s="76"/>
      <c r="B58" s="54" t="s">
        <v>8</v>
      </c>
      <c r="C58" s="113" t="s">
        <v>387</v>
      </c>
      <c r="D58" s="114"/>
      <c r="E58" s="114"/>
      <c r="F58" s="114"/>
      <c r="G58" s="114"/>
      <c r="H58" s="115"/>
      <c r="I58" s="77"/>
    </row>
    <row r="59" spans="1:10" ht="6.75" customHeight="1" thickBot="1" x14ac:dyDescent="0.3">
      <c r="A59" s="76"/>
      <c r="B59" s="54"/>
      <c r="C59" s="103"/>
      <c r="D59" s="103"/>
      <c r="E59" s="103"/>
      <c r="F59" s="103"/>
      <c r="G59" s="103"/>
      <c r="H59" s="103"/>
      <c r="I59" s="77"/>
    </row>
    <row r="60" spans="1:10" ht="30.75" thickBot="1" x14ac:dyDescent="0.3">
      <c r="A60" s="76"/>
      <c r="B60" s="54" t="s">
        <v>9</v>
      </c>
      <c r="C60" s="105" t="s">
        <v>389</v>
      </c>
      <c r="D60" s="106"/>
      <c r="E60" s="106"/>
      <c r="F60" s="106"/>
      <c r="G60" s="106"/>
      <c r="H60" s="107"/>
      <c r="I60" s="77"/>
    </row>
    <row r="61" spans="1:10" ht="34.9" customHeight="1" thickBot="1" x14ac:dyDescent="0.3">
      <c r="C61" s="108"/>
      <c r="D61" s="108"/>
      <c r="E61" s="108"/>
      <c r="F61" s="108"/>
      <c r="G61" s="108"/>
      <c r="H61" s="108"/>
      <c r="I61" s="76"/>
    </row>
    <row r="62" spans="1:10" ht="45.75" thickBot="1" x14ac:dyDescent="0.3">
      <c r="B62" s="54" t="s">
        <v>10</v>
      </c>
      <c r="C62" s="93" t="s">
        <v>433</v>
      </c>
      <c r="D62" s="94"/>
      <c r="E62" s="94"/>
      <c r="F62" s="94"/>
      <c r="G62" s="94"/>
      <c r="H62" s="95"/>
    </row>
    <row r="63" spans="1:10" ht="6.75" customHeight="1" thickBot="1" x14ac:dyDescent="0.3">
      <c r="B63" s="77"/>
      <c r="C63" s="103"/>
      <c r="D63" s="103"/>
      <c r="E63" s="103"/>
      <c r="F63" s="103"/>
      <c r="G63" s="103"/>
      <c r="H63" s="103"/>
      <c r="I63" s="76"/>
    </row>
    <row r="64" spans="1:10" ht="30.75" thickBot="1" x14ac:dyDescent="0.3">
      <c r="B64" s="55" t="s">
        <v>11</v>
      </c>
      <c r="C64" s="93" t="s">
        <v>434</v>
      </c>
      <c r="D64" s="94"/>
      <c r="E64" s="94"/>
      <c r="F64" s="94"/>
      <c r="G64" s="94"/>
      <c r="H64" s="95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9">
        <v>43983</v>
      </c>
      <c r="D67" s="110"/>
      <c r="E67" s="111"/>
      <c r="F67" s="86"/>
      <c r="I67" s="77"/>
    </row>
    <row r="68" spans="2:9" ht="6.75" customHeight="1" thickBot="1" x14ac:dyDescent="0.3">
      <c r="B68" s="55"/>
      <c r="C68" s="124"/>
      <c r="D68" s="124"/>
      <c r="E68" s="103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9">
        <v>44134</v>
      </c>
      <c r="D69" s="110"/>
      <c r="E69" s="111"/>
      <c r="F69" s="86"/>
      <c r="G69" s="77"/>
      <c r="H69" s="77"/>
      <c r="I69" s="68"/>
    </row>
    <row r="70" spans="2:9" ht="9" customHeight="1" thickBot="1" x14ac:dyDescent="0.3">
      <c r="B70" s="71"/>
      <c r="C70" s="112"/>
      <c r="D70" s="112"/>
      <c r="E70" s="112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4</v>
      </c>
      <c r="E71" s="70">
        <f>DATEDIF(C67,C69,"md")</f>
        <v>29</v>
      </c>
      <c r="F71" s="85"/>
      <c r="G71" s="52"/>
      <c r="H71" s="77"/>
    </row>
    <row r="72" spans="2:9" ht="9" customHeight="1" thickBot="1" x14ac:dyDescent="0.3">
      <c r="B72" s="71"/>
      <c r="C72" s="123"/>
      <c r="D72" s="123"/>
      <c r="E72" s="123"/>
      <c r="F72" s="73"/>
      <c r="G72" s="71"/>
      <c r="H72" s="73"/>
      <c r="I72" s="68"/>
    </row>
    <row r="73" spans="2:9" ht="30.75" thickBot="1" x14ac:dyDescent="0.3">
      <c r="B73" s="54" t="s">
        <v>8</v>
      </c>
      <c r="C73" s="113" t="s">
        <v>24</v>
      </c>
      <c r="D73" s="114"/>
      <c r="E73" s="114"/>
      <c r="F73" s="114"/>
      <c r="G73" s="114"/>
      <c r="H73" s="115"/>
      <c r="I73" s="77"/>
    </row>
    <row r="74" spans="2:9" ht="6.75" customHeight="1" thickBot="1" x14ac:dyDescent="0.3">
      <c r="B74" s="54"/>
      <c r="C74" s="103"/>
      <c r="D74" s="103"/>
      <c r="E74" s="103"/>
      <c r="F74" s="103"/>
      <c r="G74" s="103"/>
      <c r="H74" s="103"/>
      <c r="I74" s="77"/>
    </row>
    <row r="75" spans="2:9" ht="30.75" thickBot="1" x14ac:dyDescent="0.3">
      <c r="B75" s="54" t="s">
        <v>9</v>
      </c>
      <c r="C75" s="102" t="s">
        <v>257</v>
      </c>
      <c r="D75" s="103"/>
      <c r="E75" s="103"/>
      <c r="F75" s="103"/>
      <c r="G75" s="103"/>
      <c r="H75" s="104"/>
      <c r="I75" s="77"/>
    </row>
    <row r="76" spans="2:9" ht="6.75" customHeight="1" thickBot="1" x14ac:dyDescent="0.3">
      <c r="B76" s="54"/>
      <c r="C76" s="103"/>
      <c r="D76" s="103"/>
      <c r="E76" s="103"/>
      <c r="F76" s="103"/>
      <c r="G76" s="103"/>
      <c r="H76" s="103"/>
      <c r="I76" s="77"/>
    </row>
    <row r="77" spans="2:9" ht="30.75" thickBot="1" x14ac:dyDescent="0.3">
      <c r="B77" s="54" t="s">
        <v>8</v>
      </c>
      <c r="C77" s="102" t="s">
        <v>387</v>
      </c>
      <c r="D77" s="103"/>
      <c r="E77" s="103"/>
      <c r="F77" s="103"/>
      <c r="G77" s="103"/>
      <c r="H77" s="104"/>
      <c r="I77" s="77"/>
    </row>
    <row r="78" spans="2:9" ht="6.75" customHeight="1" thickBot="1" x14ac:dyDescent="0.3">
      <c r="B78" s="54"/>
      <c r="C78" s="103"/>
      <c r="D78" s="103"/>
      <c r="E78" s="103"/>
      <c r="F78" s="103"/>
      <c r="G78" s="103"/>
      <c r="H78" s="103"/>
      <c r="I78" s="77"/>
    </row>
    <row r="79" spans="2:9" ht="30.75" thickBot="1" x14ac:dyDescent="0.3">
      <c r="B79" s="54" t="s">
        <v>9</v>
      </c>
      <c r="C79" s="102" t="s">
        <v>389</v>
      </c>
      <c r="D79" s="103"/>
      <c r="E79" s="103"/>
      <c r="F79" s="103"/>
      <c r="G79" s="103"/>
      <c r="H79" s="104"/>
      <c r="I79" s="77"/>
    </row>
    <row r="80" spans="2:9" ht="6.75" customHeight="1" thickBot="1" x14ac:dyDescent="0.3">
      <c r="B80" s="54"/>
      <c r="C80" s="103"/>
      <c r="D80" s="103"/>
      <c r="E80" s="103"/>
      <c r="F80" s="103"/>
      <c r="G80" s="103"/>
      <c r="H80" s="103"/>
      <c r="I80" s="77"/>
    </row>
    <row r="81" spans="2:9" ht="30.75" thickBot="1" x14ac:dyDescent="0.3">
      <c r="B81" s="54" t="s">
        <v>8</v>
      </c>
      <c r="C81" s="102" t="s">
        <v>387</v>
      </c>
      <c r="D81" s="103"/>
      <c r="E81" s="103"/>
      <c r="F81" s="103"/>
      <c r="G81" s="103"/>
      <c r="H81" s="104"/>
      <c r="I81" s="77"/>
    </row>
    <row r="82" spans="2:9" ht="6.75" customHeight="1" thickBot="1" x14ac:dyDescent="0.3">
      <c r="B82" s="54"/>
      <c r="C82" s="103"/>
      <c r="D82" s="103"/>
      <c r="E82" s="103"/>
      <c r="F82" s="103"/>
      <c r="G82" s="103"/>
      <c r="H82" s="103"/>
      <c r="I82" s="76"/>
    </row>
    <row r="83" spans="2:9" ht="30.75" thickBot="1" x14ac:dyDescent="0.3">
      <c r="B83" s="54" t="s">
        <v>9</v>
      </c>
      <c r="C83" s="102" t="s">
        <v>389</v>
      </c>
      <c r="D83" s="103"/>
      <c r="E83" s="103"/>
      <c r="F83" s="103"/>
      <c r="G83" s="103"/>
      <c r="H83" s="104"/>
    </row>
    <row r="84" spans="2:9" ht="34.9" customHeight="1" thickBot="1" x14ac:dyDescent="0.3">
      <c r="C84" s="108"/>
      <c r="D84" s="108"/>
      <c r="E84" s="108"/>
      <c r="F84" s="108"/>
      <c r="G84" s="108"/>
      <c r="H84" s="108"/>
      <c r="I84" s="77"/>
    </row>
    <row r="85" spans="2:9" ht="45.75" thickBot="1" x14ac:dyDescent="0.3">
      <c r="B85" s="54" t="s">
        <v>10</v>
      </c>
      <c r="C85" s="93" t="s">
        <v>435</v>
      </c>
      <c r="D85" s="94"/>
      <c r="E85" s="94"/>
      <c r="F85" s="94"/>
      <c r="G85" s="94"/>
      <c r="H85" s="95"/>
      <c r="I85" s="76"/>
    </row>
    <row r="86" spans="2:9" ht="6.75" customHeight="1" thickBot="1" x14ac:dyDescent="0.3">
      <c r="B86" s="77"/>
      <c r="C86" s="103"/>
      <c r="D86" s="103"/>
      <c r="E86" s="103"/>
      <c r="F86" s="103"/>
      <c r="G86" s="103"/>
      <c r="H86" s="103"/>
      <c r="I86" s="77"/>
    </row>
    <row r="87" spans="2:9" ht="30.75" thickBot="1" x14ac:dyDescent="0.3">
      <c r="B87" s="55" t="s">
        <v>11</v>
      </c>
      <c r="C87" s="93" t="s">
        <v>436</v>
      </c>
      <c r="D87" s="94"/>
      <c r="E87" s="94"/>
      <c r="F87" s="94"/>
      <c r="G87" s="94"/>
      <c r="H87" s="95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9">
        <v>43282</v>
      </c>
      <c r="D90" s="110"/>
      <c r="E90" s="111"/>
      <c r="F90" s="86"/>
      <c r="I90" s="68"/>
    </row>
    <row r="91" spans="2:9" ht="6.75" customHeight="1" thickBot="1" x14ac:dyDescent="0.3">
      <c r="B91" s="55"/>
      <c r="C91" s="124"/>
      <c r="D91" s="124"/>
      <c r="E91" s="103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9">
        <v>43860</v>
      </c>
      <c r="D92" s="110"/>
      <c r="E92" s="111"/>
      <c r="F92" s="86"/>
      <c r="G92" s="77"/>
      <c r="H92" s="77"/>
      <c r="I92" s="77"/>
    </row>
    <row r="93" spans="2:9" ht="6.75" customHeight="1" thickBot="1" x14ac:dyDescent="0.3">
      <c r="C93" s="133"/>
      <c r="D93" s="133"/>
      <c r="E93" s="133"/>
      <c r="F93" s="88"/>
      <c r="I93" s="77"/>
    </row>
    <row r="94" spans="2:9" ht="45.75" thickBot="1" x14ac:dyDescent="0.3">
      <c r="B94" s="53" t="s">
        <v>409</v>
      </c>
      <c r="C94" s="70">
        <f>DATEDIF(C90,C92,"y")</f>
        <v>1</v>
      </c>
      <c r="D94" s="70">
        <f>DATEDIF(C90,C92,"ym")</f>
        <v>6</v>
      </c>
      <c r="E94" s="70">
        <f>DATEDIF(C90,C92,"md")</f>
        <v>29</v>
      </c>
      <c r="F94" s="85"/>
      <c r="G94" s="52"/>
      <c r="H94" s="77"/>
    </row>
    <row r="95" spans="2:9" ht="6.75" customHeight="1" thickBot="1" x14ac:dyDescent="0.3">
      <c r="C95" s="108"/>
      <c r="D95" s="108"/>
      <c r="E95" s="108"/>
      <c r="F95" s="84"/>
      <c r="I95" s="77"/>
    </row>
    <row r="96" spans="2:9" ht="30.75" thickBot="1" x14ac:dyDescent="0.3">
      <c r="B96" s="54" t="s">
        <v>8</v>
      </c>
      <c r="C96" s="113" t="s">
        <v>24</v>
      </c>
      <c r="D96" s="114"/>
      <c r="E96" s="114"/>
      <c r="F96" s="114"/>
      <c r="G96" s="114"/>
      <c r="H96" s="115"/>
      <c r="I96" s="77"/>
    </row>
    <row r="97" spans="1:9" ht="6.75" customHeight="1" thickBot="1" x14ac:dyDescent="0.3">
      <c r="B97" s="54"/>
      <c r="C97" s="103"/>
      <c r="D97" s="103"/>
      <c r="E97" s="103"/>
      <c r="F97" s="103"/>
      <c r="G97" s="103"/>
      <c r="H97" s="103"/>
      <c r="I97" s="77"/>
    </row>
    <row r="98" spans="1:9" ht="30.75" thickBot="1" x14ac:dyDescent="0.3">
      <c r="B98" s="54" t="s">
        <v>9</v>
      </c>
      <c r="C98" s="113" t="s">
        <v>257</v>
      </c>
      <c r="D98" s="114"/>
      <c r="E98" s="114"/>
      <c r="F98" s="114"/>
      <c r="G98" s="114"/>
      <c r="H98" s="115"/>
      <c r="I98" s="77"/>
    </row>
    <row r="99" spans="1:9" ht="6.75" customHeight="1" thickBot="1" x14ac:dyDescent="0.3">
      <c r="B99" s="54"/>
      <c r="C99" s="103"/>
      <c r="D99" s="103"/>
      <c r="E99" s="103"/>
      <c r="F99" s="103"/>
      <c r="G99" s="103"/>
      <c r="H99" s="103"/>
      <c r="I99" s="77"/>
    </row>
    <row r="100" spans="1:9" ht="30.75" thickBot="1" x14ac:dyDescent="0.3">
      <c r="B100" s="54" t="s">
        <v>8</v>
      </c>
      <c r="C100" s="113" t="s">
        <v>387</v>
      </c>
      <c r="D100" s="114"/>
      <c r="E100" s="114"/>
      <c r="F100" s="114"/>
      <c r="G100" s="114"/>
      <c r="H100" s="115"/>
      <c r="I100" s="77"/>
    </row>
    <row r="101" spans="1:9" ht="6.75" customHeight="1" thickBot="1" x14ac:dyDescent="0.3">
      <c r="B101" s="54"/>
      <c r="C101" s="103"/>
      <c r="D101" s="103"/>
      <c r="E101" s="103"/>
      <c r="F101" s="103"/>
      <c r="G101" s="103"/>
      <c r="H101" s="103"/>
      <c r="I101" s="77"/>
    </row>
    <row r="102" spans="1:9" ht="30.75" thickBot="1" x14ac:dyDescent="0.3">
      <c r="B102" s="54" t="s">
        <v>9</v>
      </c>
      <c r="C102" s="102" t="s">
        <v>389</v>
      </c>
      <c r="D102" s="103"/>
      <c r="E102" s="103"/>
      <c r="F102" s="103"/>
      <c r="G102" s="103"/>
      <c r="H102" s="104"/>
      <c r="I102" s="77"/>
    </row>
    <row r="103" spans="1:9" ht="6.75" customHeight="1" thickBot="1" x14ac:dyDescent="0.3">
      <c r="B103" s="54"/>
      <c r="C103" s="103"/>
      <c r="D103" s="103"/>
      <c r="E103" s="103"/>
      <c r="F103" s="103"/>
      <c r="G103" s="103"/>
      <c r="H103" s="103"/>
      <c r="I103" s="77"/>
    </row>
    <row r="104" spans="1:9" ht="30.75" thickBot="1" x14ac:dyDescent="0.3">
      <c r="B104" s="54" t="s">
        <v>8</v>
      </c>
      <c r="C104" s="102" t="s">
        <v>387</v>
      </c>
      <c r="D104" s="103"/>
      <c r="E104" s="103"/>
      <c r="F104" s="103"/>
      <c r="G104" s="103"/>
      <c r="H104" s="104"/>
      <c r="I104" s="76"/>
    </row>
    <row r="105" spans="1:9" ht="6.75" customHeight="1" thickBot="1" x14ac:dyDescent="0.3">
      <c r="B105" s="54"/>
      <c r="C105" s="103"/>
      <c r="D105" s="103"/>
      <c r="E105" s="103"/>
      <c r="F105" s="103"/>
      <c r="G105" s="103"/>
      <c r="H105" s="103"/>
    </row>
    <row r="106" spans="1:9" ht="30.75" thickBot="1" x14ac:dyDescent="0.3">
      <c r="B106" s="54" t="s">
        <v>9</v>
      </c>
      <c r="C106" s="102" t="s">
        <v>389</v>
      </c>
      <c r="D106" s="103"/>
      <c r="E106" s="103"/>
      <c r="F106" s="103"/>
      <c r="G106" s="103"/>
      <c r="H106" s="104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101" t="s">
        <v>414</v>
      </c>
      <c r="B108" s="101"/>
      <c r="C108" s="101"/>
      <c r="D108" s="101"/>
      <c r="E108" s="101"/>
      <c r="F108" s="101"/>
      <c r="G108" s="101"/>
      <c r="H108" s="101"/>
      <c r="I108" s="101"/>
    </row>
    <row r="109" spans="1:9" ht="15.75" thickBot="1" x14ac:dyDescent="0.3"/>
    <row r="110" spans="1:9" ht="15.75" thickBot="1" x14ac:dyDescent="0.3">
      <c r="B110" s="54" t="s">
        <v>420</v>
      </c>
      <c r="C110" s="93" t="s">
        <v>417</v>
      </c>
      <c r="D110" s="94"/>
      <c r="E110" s="94"/>
      <c r="F110" s="94"/>
      <c r="G110" s="94"/>
      <c r="H110" s="95"/>
    </row>
    <row r="111" spans="1:9" ht="15.75" thickBot="1" x14ac:dyDescent="0.3"/>
    <row r="112" spans="1:9" ht="15.75" thickBot="1" x14ac:dyDescent="0.3">
      <c r="C112" s="93" t="s">
        <v>418</v>
      </c>
      <c r="D112" s="94"/>
      <c r="E112" s="94"/>
      <c r="F112" s="94"/>
      <c r="G112" s="94"/>
      <c r="H112" s="95"/>
    </row>
  </sheetData>
  <dataConsolidate/>
  <mergeCells count="87"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0:H40"/>
    <mergeCell ref="C23:H23"/>
    <mergeCell ref="C25:H25"/>
    <mergeCell ref="A33:I33"/>
    <mergeCell ref="C39:H39"/>
    <mergeCell ref="B37:H37"/>
    <mergeCell ref="C70:E70"/>
    <mergeCell ref="C55:H55"/>
    <mergeCell ref="C54:H54"/>
    <mergeCell ref="C53:H53"/>
    <mergeCell ref="C60:H60"/>
    <mergeCell ref="C61:H61"/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 xr:uid="{00000000-0002-0000-0000-000000000000}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 xr:uid="{00000000-0002-0000-0000-000001000000}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 xr:uid="{00000000-0002-0000-0000-000002000000}">
      <formula1>C69</formula1>
    </dataValidation>
    <dataValidation type="list" allowBlank="1" showInputMessage="1" showErrorMessage="1" sqref="I16" xr:uid="{00000000-0002-0000-0000-000003000000}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 xr:uid="{00000000-0002-0000-0000-000004000000}">
      <formula1>"Elija una opción, Terminado, Terminado o Pasante, Titulado"</formula1>
    </dataValidation>
    <dataValidation type="list" allowBlank="1" showInputMessage="1" showErrorMessage="1" sqref="I20" xr:uid="{00000000-0002-0000-0000-000005000000}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 xr:uid="{00000000-0002-0000-0000-000006000000}">
      <formula1>#REF!</formula1>
    </dataValidation>
    <dataValidation type="list" allowBlank="1" showInputMessage="1" showErrorMessage="1" sqref="C21:H21" xr:uid="{00000000-0002-0000-0000-000007000000}">
      <formula1>INDIRECT(SUBSTITUTE($C$19," ","_"))</formula1>
    </dataValidation>
    <dataValidation type="list" allowBlank="1" showInputMessage="1" showErrorMessage="1" sqref="C17:H17" xr:uid="{00000000-0002-0000-0000-000008000000}">
      <formula1>"Selecciona una opción, Terminado o Pasante, Titulado"</formula1>
    </dataValidation>
    <dataValidation type="list" showInputMessage="1" showErrorMessage="1" errorTitle="Selecciona una opción" error="Solo puedes seleccionar una opción" sqref="C15:H15" xr:uid="{00000000-0002-0000-0000-000009000000}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 xr:uid="{00000000-0002-0000-0000-00000A000000}">
      <formula1>Área_Genérica</formula1>
    </dataValidation>
    <dataValidation type="list" allowBlank="1" showInputMessage="1" showErrorMessage="1" sqref="C50:H50 C100:H100 C77:H77 C96:H96 C73:H73 C104:H104 C58:H58 C81:H81 C54:H54" xr:uid="{00000000-0002-0000-0000-00000B000000}">
      <formula1>Campo_de_Experiencia</formula1>
    </dataValidation>
    <dataValidation type="list" allowBlank="1" showInputMessage="1" showErrorMessage="1" sqref="C52:H52" xr:uid="{00000000-0002-0000-0000-00000C000000}">
      <formula1>INDIRECT(SUBSTITUTE($C$50," ","_"))</formula1>
    </dataValidation>
    <dataValidation type="list" allowBlank="1" showInputMessage="1" showErrorMessage="1" sqref="C56:H56" xr:uid="{00000000-0002-0000-0000-00000D000000}">
      <formula1>INDIRECT(SUBSTITUTE($C$54," ","_"))</formula1>
    </dataValidation>
    <dataValidation type="list" allowBlank="1" showInputMessage="1" showErrorMessage="1" sqref="C60:H60" xr:uid="{00000000-0002-0000-0000-00000E000000}">
      <formula1>INDIRECT(SUBSTITUTE($C$58," ","_"))</formula1>
    </dataValidation>
    <dataValidation type="list" allowBlank="1" showInputMessage="1" showErrorMessage="1" sqref="C75:H75" xr:uid="{00000000-0002-0000-0000-00000F000000}">
      <formula1>INDIRECT(SUBSTITUTE($C$73," ","_"))</formula1>
    </dataValidation>
    <dataValidation type="list" allowBlank="1" showInputMessage="1" showErrorMessage="1" sqref="C98:H98" xr:uid="{00000000-0002-0000-0000-000010000000}">
      <formula1>INDIRECT(SUBSTITUTE($C$96," ","_"))</formula1>
    </dataValidation>
    <dataValidation type="list" allowBlank="1" showInputMessage="1" showErrorMessage="1" sqref="C102:H102" xr:uid="{00000000-0002-0000-0000-000011000000}">
      <formula1>INDIRECT(SUBSTITUTE($C$100," ","_"))</formula1>
    </dataValidation>
    <dataValidation type="list" allowBlank="1" showInputMessage="1" showErrorMessage="1" sqref="C106:H106" xr:uid="{00000000-0002-0000-0000-000012000000}">
      <formula1>INDIRECT(SUBSTITUTE($C$104," ","_"))</formula1>
    </dataValidation>
    <dataValidation type="list" allowBlank="1" showInputMessage="1" showErrorMessage="1" sqref="C83:H83" xr:uid="{00000000-0002-0000-0000-000013000000}">
      <formula1>INDIRECT(SUBSTITUTE($C$81," ","_"))</formula1>
    </dataValidation>
    <dataValidation type="list" allowBlank="1" showInputMessage="1" showErrorMessage="1" sqref="C79:H79" xr:uid="{00000000-0002-0000-0000-000014000000}">
      <formula1>INDIRECT(SUBSTITUTE($C$77," ","_"))</formula1>
    </dataValidation>
    <dataValidation type="whole" allowBlank="1" showInputMessage="1" showErrorMessage="1" error="Datos no Válidos_x000a__x000a_" sqref="E94:F94" xr:uid="{00000000-0002-0000-0000-000015000000}">
      <formula1>111111111111</formula1>
      <formula2>999999999999</formula2>
    </dataValidation>
    <dataValidation type="whole" allowBlank="1" showInputMessage="1" showErrorMessage="1" error="En esta celda no puedes teclear datos" sqref="C35" xr:uid="{00000000-0002-0000-0000-000016000000}">
      <formula1>111111111111</formula1>
      <formula2>999999999999</formula2>
    </dataValidation>
    <dataValidation type="whole" allowBlank="1" showInputMessage="1" showErrorMessage="1" error="En esta celda no puedes teclear datos" sqref="D35:E35" xr:uid="{00000000-0002-0000-0000-000017000000}">
      <formula1>1111111111</formula1>
      <formula2>9999999999</formula2>
    </dataValidation>
    <dataValidation type="whole" allowBlank="1" showInputMessage="1" showErrorMessage="1" error="Datos no válidos" sqref="C48" xr:uid="{00000000-0002-0000-0000-000018000000}">
      <formula1>1111111111</formula1>
      <formula2>9999999999</formula2>
    </dataValidation>
    <dataValidation type="whole" allowBlank="1" showInputMessage="1" showErrorMessage="1" error="Datos no Válidos" sqref="D48" xr:uid="{00000000-0002-0000-0000-000019000000}">
      <formula1>11111111111</formula1>
      <formula2>99999999999</formula2>
    </dataValidation>
    <dataValidation type="whole" allowBlank="1" showInputMessage="1" showErrorMessage="1" error="Datos no Válidos_x000a_" sqref="C94" xr:uid="{00000000-0002-0000-0000-00001A000000}">
      <formula1>111111111111</formula1>
      <formula2>999999999999</formula2>
    </dataValidation>
    <dataValidation type="whole" allowBlank="1" showInputMessage="1" showErrorMessage="1" error="Datos no Válidos" sqref="D94 E48:F48 C71:F71" xr:uid="{00000000-0002-0000-0000-00001B000000}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 xr:uid="{00000000-0002-0000-0000-00001C000000}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 xr:uid="{00000000-0002-0000-0000-00001D000000}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 xr:uid="{00000000-0002-0000-0000-00001E000000}">
      <formula1>C27</formula1>
    </dataValidation>
  </dataValidations>
  <hyperlinks>
    <hyperlink ref="C8" r:id="rId1" xr:uid="{00000000-0004-0000-0000-000000000000}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F000000}">
          <x14:formula1>
            <xm:f>Hoja3!$F$2:$F$5</xm:f>
          </x14:formula1>
          <xm:sqref>C110 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8</v>
      </c>
      <c r="F5" s="59">
        <f>VALUE(Curriculum!E48)</f>
        <v>19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4</v>
      </c>
      <c r="F6" s="59">
        <f>VALUE(Curriculum!E71)</f>
        <v>29</v>
      </c>
    </row>
    <row r="7" spans="3:6" x14ac:dyDescent="0.25">
      <c r="C7" s="59">
        <v>7</v>
      </c>
      <c r="D7" s="59">
        <f>VALUE(Curriculum!C94)</f>
        <v>1</v>
      </c>
      <c r="E7" s="59">
        <f>VALUE(Curriculum!D94)</f>
        <v>6</v>
      </c>
      <c r="F7" s="59">
        <f>VALUE(Curriculum!E94)</f>
        <v>29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2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8</v>
      </c>
      <c r="F12" s="59">
        <f>IF(SUM($F$5:F11)&gt;INT(365/12),SUM($F$5:F11)-(INT(SUM($F$5:F11)/INT(365/12))) *(INT(365/12)),SUM($F$5:F11))</f>
        <v>17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Guadalupe Casas Ocampo</cp:lastModifiedBy>
  <cp:lastPrinted>2022-07-25T18:49:04Z</cp:lastPrinted>
  <dcterms:created xsi:type="dcterms:W3CDTF">2011-01-26T20:50:10Z</dcterms:created>
  <dcterms:modified xsi:type="dcterms:W3CDTF">2022-07-25T18:49:44Z</dcterms:modified>
</cp:coreProperties>
</file>