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asas\Documents\TRANSPARENCIA CURRICULUM ENVIO pdf\"/>
    </mc:Choice>
  </mc:AlternateContent>
  <xr:revisionPtr revIDLastSave="0" documentId="8_{7020C5EE-A6D0-4C62-8B7F-C67F1508D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iculum" sheetId="2" r:id="rId1"/>
    <sheet name="Hoja1" sheetId="4" state="hidden" r:id="rId2"/>
    <sheet name="Hoja3" sheetId="3" state="hidden" r:id="rId3"/>
  </sheets>
  <externalReferences>
    <externalReference r:id="rId4"/>
  </externalReference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" l="1"/>
  <c r="D35" i="2"/>
  <c r="C35" i="2"/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12" i="4" l="1"/>
  <c r="D12" i="4" l="1"/>
</calcChain>
</file>

<file path=xl/sharedStrings.xml><?xml version="1.0" encoding="utf-8"?>
<sst xmlns="http://schemas.openxmlformats.org/spreadsheetml/2006/main" count="570" uniqueCount="437">
  <si>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</si>
  <si>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</si>
  <si>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</si>
  <si>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</si>
  <si>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</si>
  <si>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</si>
  <si>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</si>
  <si>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</si>
  <si>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</si>
  <si>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</si>
  <si>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</si>
  <si>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</si>
  <si>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</si>
  <si>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</si>
  <si>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</si>
  <si>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</si>
  <si>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</si>
  <si>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</si>
  <si>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</si>
  <si>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</si>
  <si>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</si>
  <si>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</si>
  <si>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</si>
  <si>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</si>
  <si>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</si>
  <si>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</si>
  <si>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</si>
  <si>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</si>
  <si>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</si>
  <si>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</si>
  <si>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</si>
  <si>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</si>
  <si>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</si>
  <si>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</si>
  <si>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</si>
  <si>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</si>
  <si>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</si>
  <si>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</si>
  <si>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</si>
  <si>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</si>
  <si>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</si>
  <si>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</si>
  <si>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</si>
  <si>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</si>
  <si>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</si>
  <si>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</si>
  <si>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</si>
  <si>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</si>
  <si>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</si>
  <si>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</si>
  <si>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</si>
  <si>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</si>
  <si>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</si>
  <si>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</si>
  <si>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</si>
  <si>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</si>
  <si>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</si>
  <si>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</si>
  <si>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</si>
  <si>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</si>
  <si>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</si>
  <si>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</si>
  <si>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</si>
  <si>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</si>
  <si>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</si>
  <si>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</si>
  <si>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</si>
  <si>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</si>
  <si>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</si>
  <si>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</si>
  <si>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</si>
  <si>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</si>
  <si>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</si>
  <si>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</si>
  <si>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</si>
  <si>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</si>
  <si>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</si>
  <si>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</si>
  <si>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</si>
  <si>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</si>
  <si>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</si>
  <si>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</si>
  <si>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</si>
  <si>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</si>
  <si>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</si>
  <si>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</si>
  <si>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</si>
  <si>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</si>
  <si>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</si>
  <si>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</si>
  <si>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</si>
  <si>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</si>
  <si>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</si>
  <si>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</si>
  <si>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</si>
  <si>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</si>
  <si>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</si>
  <si>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</si>
  <si>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</si>
  <si>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</si>
  <si>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</si>
  <si>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</si>
  <si>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</si>
  <si>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</si>
  <si>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</si>
  <si>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</si>
  <si>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</si>
  <si>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</si>
  <si>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</si>
  <si>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</si>
  <si>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</si>
  <si>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</si>
  <si>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</si>
  <si>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</si>
  <si>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</si>
  <si>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</si>
  <si>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</si>
  <si>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</si>
  <si>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</si>
  <si>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</si>
  <si>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</si>
  <si>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</si>
  <si>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</si>
  <si>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</si>
  <si>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</si>
  <si>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</si>
  <si>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</si>
  <si>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</si>
  <si>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</si>
  <si>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</si>
  <si>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</si>
  <si>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</si>
  <si>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</si>
  <si>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</si>
  <si>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</si>
  <si>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</si>
  <si>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</si>
  <si>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</si>
  <si>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</si>
  <si>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</si>
  <si>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</si>
  <si>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</si>
  <si>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</si>
  <si>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</si>
  <si>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</si>
  <si>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</si>
  <si>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</si>
  <si>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</si>
  <si>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</si>
  <si>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</si>
  <si>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</si>
  <si>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</si>
  <si>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</si>
  <si>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</si>
  <si>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</si>
  <si>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</si>
  <si>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</si>
  <si>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</si>
  <si>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</si>
  <si>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</si>
  <si>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</si>
  <si>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</si>
  <si>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</si>
  <si>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</si>
  <si>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</si>
  <si>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</si>
  <si>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</si>
  <si>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</si>
  <si>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</si>
  <si>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</si>
  <si>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</si>
  <si>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</si>
  <si>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</si>
  <si>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</si>
  <si>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</si>
  <si>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</si>
  <si>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</si>
  <si>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</si>
  <si>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</si>
  <si>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</si>
  <si>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</si>
  <si>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</si>
  <si>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</si>
  <si>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</si>
  <si>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</si>
  <si>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</si>
  <si>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</si>
  <si>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</si>
  <si>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</si>
  <si>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</si>
  <si>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</si>
  <si>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</si>
  <si>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</si>
  <si>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</si>
  <si>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</si>
  <si>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</si>
  <si>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</si>
  <si>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</si>
  <si>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</si>
  <si>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</si>
  <si>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</si>
  <si>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</si>
  <si>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</si>
  <si>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</si>
  <si>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</si>
  <si>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</si>
  <si>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</si>
  <si>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</si>
  <si>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</si>
  <si>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</si>
  <si>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</si>
  <si>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</si>
  <si>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</si>
  <si>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</si>
  <si>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</si>
  <si>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</si>
  <si>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</si>
  <si>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</si>
  <si>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</si>
  <si>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</si>
  <si>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</si>
  <si>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</si>
  <si>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</si>
  <si>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</si>
  <si>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</si>
  <si>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</si>
  <si>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</si>
  <si>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</si>
  <si>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</si>
  <si>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</si>
  <si>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</si>
  <si>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</si>
  <si>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</si>
  <si>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</si>
  <si>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</si>
  <si>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</si>
  <si>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</si>
  <si>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</si>
  <si>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</si>
  <si>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</si>
  <si>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</si>
  <si>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</si>
  <si>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</si>
  <si>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</si>
  <si>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</si>
  <si>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</si>
  <si>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</si>
  <si>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</si>
  <si>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</si>
  <si>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</si>
  <si>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</si>
  <si>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</si>
  <si>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</si>
  <si>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</si>
  <si>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</si>
  <si>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</si>
  <si>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</si>
  <si>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</si>
  <si>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</si>
  <si>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</si>
  <si>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</si>
  <si>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</si>
  <si>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</si>
  <si>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</si>
  <si>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</si>
  <si>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</si>
  <si>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</si>
  <si>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</si>
  <si>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</si>
  <si>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</si>
  <si>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</si>
  <si>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</si>
  <si>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</si>
  <si>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</si>
  <si>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</si>
  <si>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</si>
  <si>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</si>
  <si>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</si>
  <si>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</si>
  <si>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</si>
  <si>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</si>
  <si>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</si>
  <si>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</si>
  <si>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</si>
  <si>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</si>
  <si>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</si>
  <si>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</si>
  <si>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</si>
  <si>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</si>
  <si>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</si>
  <si>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</si>
  <si>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</si>
  <si>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</si>
  <si>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</si>
  <si>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</si>
  <si>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</si>
  <si>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</si>
  <si>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</si>
  <si>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</si>
  <si>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</si>
  <si>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</si>
  <si>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</si>
  <si>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</si>
  <si>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</si>
  <si>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</si>
  <si>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</si>
  <si>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</si>
  <si>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</si>
  <si>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</si>
  <si>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</si>
  <si>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</si>
  <si>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</si>
  <si>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</si>
  <si>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</si>
  <si>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</si>
  <si>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</si>
  <si>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</si>
  <si>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</si>
  <si>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</si>
  <si>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</si>
  <si>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</si>
  <si>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</si>
  <si>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</si>
  <si>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</si>
  <si>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</si>
  <si>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</si>
  <si>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</si>
  <si>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</si>
  <si>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</si>
  <si>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</si>
  <si>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</si>
  <si>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</si>
  <si>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</si>
  <si>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</si>
  <si>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</si>
  <si>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</si>
  <si>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</si>
  <si>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</si>
  <si>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</si>
  <si>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</si>
  <si>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</si>
  <si>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</si>
  <si>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</si>
  <si>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</si>
  <si>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</si>
  <si>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</si>
  <si>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</si>
  <si>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</si>
  <si>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</si>
  <si>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</si>
  <si>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</si>
  <si>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</si>
  <si>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</si>
  <si>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</si>
  <si>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</si>
  <si>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</si>
  <si>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</si>
  <si>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</si>
  <si>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</si>
  <si>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</si>
  <si>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</si>
  <si>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</si>
  <si>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</si>
  <si>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</si>
  <si>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</si>
  <si>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</si>
  <si>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</si>
  <si>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</si>
  <si>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</si>
  <si>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</si>
  <si>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</si>
  <si>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</si>
  <si>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</si>
  <si>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</si>
  <si>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</si>
  <si>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</si>
  <si>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</si>
  <si>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</si>
  <si>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</si>
  <si>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</si>
  <si>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</si>
  <si>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</si>
  <si>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</si>
  <si>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</si>
  <si>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</si>
  <si>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</si>
  <si>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</si>
  <si>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</si>
  <si>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</si>
  <si>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</si>
  <si>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</si>
  <si>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</si>
  <si>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</si>
  <si>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</si>
  <si>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</si>
  <si>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</si>
  <si>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</si>
  <si>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</si>
  <si>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</si>
  <si>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</si>
  <si>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</si>
  <si>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</si>
  <si>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</si>
  <si>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</si>
  <si>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</si>
  <si>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</si>
  <si>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</si>
  <si>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</si>
  <si>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</si>
  <si>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</si>
  <si>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</si>
  <si>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</si>
  <si>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</si>
  <si>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</si>
  <si>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</si>
  <si>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</si>
  <si>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</si>
  <si>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</si>
  <si>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</si>
  <si>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</si>
  <si>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</si>
  <si>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</si>
  <si>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</si>
  <si>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Licenciatura o Profesional</t>
  </si>
  <si>
    <t>Titulado</t>
  </si>
  <si>
    <t>México</t>
  </si>
  <si>
    <t>Procuraduria Federal de Protección al Ambiente, Delegación en el Estado de Chiapas</t>
  </si>
  <si>
    <t>Licenciatura en Derecho</t>
  </si>
  <si>
    <t>Brenda Natali González Pérez</t>
  </si>
  <si>
    <t>brenda.gonzalezprofepa.gob.mx</t>
  </si>
  <si>
    <t>Universidad Autonoma de Chiapas</t>
  </si>
  <si>
    <t>Enlace-P13</t>
  </si>
  <si>
    <t xml:space="preserve">Inspector Federal en Medio Ambiente y de los Recursos Naturales </t>
  </si>
  <si>
    <t>III</t>
  </si>
  <si>
    <t>Fiscalía General de la República</t>
  </si>
  <si>
    <t>Agente del Ministerio Público Federal</t>
  </si>
  <si>
    <t>Jefe Polivalente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</si>
</sst>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esktop/Copia%20de%20Copia%20de%20CURRICULUM%20VITAE%20EDITABLE%20SI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iculum"/>
      <sheetName val="Hoja1"/>
      <sheetName val="Hoja3"/>
    </sheetNames>
    <sheetDataSet>
      <sheetData sheetId="0"/>
      <sheetData sheetId="1">
        <row r="12">
          <cell r="D12">
            <v>9</v>
          </cell>
          <cell r="E12">
            <v>2</v>
          </cell>
          <cell r="F12">
            <v>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is.hernandez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J112"/>
  <sheetViews>
    <sheetView showGridLines="0" tabSelected="1" view="pageBreakPreview" zoomScaleNormal="100" zoomScaleSheetLayoutView="100" workbookViewId="0">
      <selection activeCell="G35" sqref="G35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428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429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432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423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424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314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191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 t="s">
        <v>427</v>
      </c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 t="s">
        <v>430</v>
      </c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>
        <v>38943</v>
      </c>
      <c r="D27" s="81" t="s">
        <v>411</v>
      </c>
      <c r="E27" s="127" t="s">
        <v>433</v>
      </c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>
        <v>40723</v>
      </c>
      <c r="D29" s="81" t="s">
        <v>413</v>
      </c>
      <c r="E29" s="127" t="s">
        <v>425</v>
      </c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>
        <v>8.9600000000000009</v>
      </c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+[1]Hoja1!D12</f>
        <v>9</v>
      </c>
      <c r="D35" s="70">
        <f>+[1]Hoja1!E12</f>
        <v>2</v>
      </c>
      <c r="E35" s="70">
        <f>+[1]Hoja1!F12</f>
        <v>21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 t="s">
        <v>426</v>
      </c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 t="s">
        <v>431</v>
      </c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>
        <v>42887</v>
      </c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>
        <v>44585</v>
      </c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4</v>
      </c>
      <c r="D48" s="70">
        <f>DATEDIF(C44,C46,"ym")</f>
        <v>7</v>
      </c>
      <c r="E48" s="70">
        <f>DATEDIF(C44,C46,"md")</f>
        <v>23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237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128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237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128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237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128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 t="s">
        <v>434</v>
      </c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 t="s">
        <v>435</v>
      </c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>
        <v>42354</v>
      </c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>
        <v>42886</v>
      </c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1</v>
      </c>
      <c r="D71" s="70">
        <f>DATEDIF(C67,C69,"ym")</f>
        <v>5</v>
      </c>
      <c r="E71" s="70">
        <f>DATEDIF(C67,C69,"md")</f>
        <v>15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237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238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237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238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237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238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 t="s">
        <v>434</v>
      </c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 t="s">
        <v>436</v>
      </c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>
        <v>41214</v>
      </c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>
        <v>42352</v>
      </c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3</v>
      </c>
      <c r="D94" s="70">
        <f>DATEDIF(C90,C92,"ym")</f>
        <v>1</v>
      </c>
      <c r="E94" s="70">
        <f>DATEDIF(C90,C92,"md")</f>
        <v>13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237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128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237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128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237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128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417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418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 xr:uid="{00000000-0002-0000-0000-000000000000}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 xr:uid="{00000000-0002-0000-0000-000001000000}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 xr:uid="{00000000-0002-0000-0000-000002000000}">
      <formula1>C69</formula1>
    </dataValidation>
    <dataValidation type="list" allowBlank="1" showInputMessage="1" showErrorMessage="1" sqref="I16" xr:uid="{00000000-0002-0000-0000-000003000000}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 xr:uid="{00000000-0002-0000-0000-000004000000}">
      <formula1>"Elija una opción, Terminado, Terminado o Pasante, Titulado"</formula1>
    </dataValidation>
    <dataValidation type="list" allowBlank="1" showInputMessage="1" showErrorMessage="1" sqref="I20" xr:uid="{00000000-0002-0000-0000-000005000000}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 xr:uid="{00000000-0002-0000-0000-000006000000}">
      <formula1>#REF!</formula1>
    </dataValidation>
    <dataValidation type="list" allowBlank="1" showInputMessage="1" showErrorMessage="1" sqref="C21:H21" xr:uid="{00000000-0002-0000-0000-000007000000}">
      <formula1>INDIRECT(SUBSTITUTE($C$19," ","_"))</formula1>
    </dataValidation>
    <dataValidation type="list" allowBlank="1" showInputMessage="1" showErrorMessage="1" sqref="C17:H17" xr:uid="{00000000-0002-0000-0000-000008000000}">
      <formula1>"Selecciona una opción, Terminado o Pasante, Titulado"</formula1>
    </dataValidation>
    <dataValidation type="list" showInputMessage="1" showErrorMessage="1" errorTitle="Selecciona una opción" error="Solo puedes seleccionar una opción" sqref="C15:H15" xr:uid="{00000000-0002-0000-0000-000009000000}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 xr:uid="{00000000-0002-0000-0000-00000A000000}">
      <formula1>Área_Genérica</formula1>
    </dataValidation>
    <dataValidation type="list" allowBlank="1" showInputMessage="1" showErrorMessage="1" sqref="C50:H50 C100:H100 C77:H77 C96:H96 C73:H73 C104:H104 C58:H58 C81:H81 C54:H54" xr:uid="{00000000-0002-0000-0000-00000B000000}">
      <formula1>Campo_de_Experiencia</formula1>
    </dataValidation>
    <dataValidation type="list" allowBlank="1" showInputMessage="1" showErrorMessage="1" sqref="C52:H52" xr:uid="{00000000-0002-0000-0000-00000C000000}">
      <formula1>INDIRECT(SUBSTITUTE($C$50," ","_"))</formula1>
    </dataValidation>
    <dataValidation type="list" allowBlank="1" showInputMessage="1" showErrorMessage="1" sqref="C56:H56" xr:uid="{00000000-0002-0000-0000-00000D000000}">
      <formula1>INDIRECT(SUBSTITUTE($C$54," ","_"))</formula1>
    </dataValidation>
    <dataValidation type="list" allowBlank="1" showInputMessage="1" showErrorMessage="1" sqref="C60:H60" xr:uid="{00000000-0002-0000-0000-00000E000000}">
      <formula1>INDIRECT(SUBSTITUTE($C$58," ","_"))</formula1>
    </dataValidation>
    <dataValidation type="list" allowBlank="1" showInputMessage="1" showErrorMessage="1" sqref="C75:H75" xr:uid="{00000000-0002-0000-0000-00000F000000}">
      <formula1>INDIRECT(SUBSTITUTE($C$73," ","_"))</formula1>
    </dataValidation>
    <dataValidation type="list" allowBlank="1" showInputMessage="1" showErrorMessage="1" sqref="C98:H98" xr:uid="{00000000-0002-0000-0000-000010000000}">
      <formula1>INDIRECT(SUBSTITUTE($C$96," ","_"))</formula1>
    </dataValidation>
    <dataValidation type="list" allowBlank="1" showInputMessage="1" showErrorMessage="1" sqref="C102:H102" xr:uid="{00000000-0002-0000-0000-000011000000}">
      <formula1>INDIRECT(SUBSTITUTE($C$100," ","_"))</formula1>
    </dataValidation>
    <dataValidation type="list" allowBlank="1" showInputMessage="1" showErrorMessage="1" sqref="C106:H106" xr:uid="{00000000-0002-0000-0000-000012000000}">
      <formula1>INDIRECT(SUBSTITUTE($C$104," ","_"))</formula1>
    </dataValidation>
    <dataValidation type="list" allowBlank="1" showInputMessage="1" showErrorMessage="1" sqref="C83:H83" xr:uid="{00000000-0002-0000-0000-000013000000}">
      <formula1>INDIRECT(SUBSTITUTE($C$81," ","_"))</formula1>
    </dataValidation>
    <dataValidation type="list" allowBlank="1" showInputMessage="1" showErrorMessage="1" sqref="C79:H79" xr:uid="{00000000-0002-0000-0000-000014000000}">
      <formula1>INDIRECT(SUBSTITUTE($C$77," ","_"))</formula1>
    </dataValidation>
    <dataValidation type="whole" allowBlank="1" showInputMessage="1" showErrorMessage="1" error="Datos no Válidos_x000a__x000a_" sqref="E94:F94" xr:uid="{00000000-0002-0000-0000-000015000000}">
      <formula1>111111111111</formula1>
      <formula2>999999999999</formula2>
    </dataValidation>
    <dataValidation type="whole" allowBlank="1" showInputMessage="1" showErrorMessage="1" error="En esta celda no puedes teclear datos" sqref="C35" xr:uid="{00000000-0002-0000-0000-000016000000}">
      <formula1>111111111111</formula1>
      <formula2>999999999999</formula2>
    </dataValidation>
    <dataValidation type="whole" allowBlank="1" showInputMessage="1" showErrorMessage="1" error="En esta celda no puedes teclear datos" sqref="D35:E35" xr:uid="{00000000-0002-0000-0000-000017000000}">
      <formula1>1111111111</formula1>
      <formula2>9999999999</formula2>
    </dataValidation>
    <dataValidation type="whole" allowBlank="1" showInputMessage="1" showErrorMessage="1" error="Datos no válidos" sqref="C48" xr:uid="{00000000-0002-0000-0000-000018000000}">
      <formula1>1111111111</formula1>
      <formula2>9999999999</formula2>
    </dataValidation>
    <dataValidation type="whole" allowBlank="1" showInputMessage="1" showErrorMessage="1" error="Datos no Válidos" sqref="D48" xr:uid="{00000000-0002-0000-0000-000019000000}">
      <formula1>11111111111</formula1>
      <formula2>99999999999</formula2>
    </dataValidation>
    <dataValidation type="whole" allowBlank="1" showInputMessage="1" showErrorMessage="1" error="Datos no Válidos_x000a_" sqref="C94" xr:uid="{00000000-0002-0000-0000-00001A000000}">
      <formula1>111111111111</formula1>
      <formula2>999999999999</formula2>
    </dataValidation>
    <dataValidation type="whole" allowBlank="1" showInputMessage="1" showErrorMessage="1" error="Datos no Válidos" sqref="D94 E48:F48 C71:F71" xr:uid="{00000000-0002-0000-0000-00001B000000}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 xr:uid="{00000000-0002-0000-0000-00001C000000}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 xr:uid="{00000000-0002-0000-0000-00001D000000}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 xr:uid="{00000000-0002-0000-0000-00001E000000}">
      <formula1>C27</formula1>
    </dataValidation>
  </dataValidations>
  <hyperlinks>
    <hyperlink ref="C8" r:id="rId1" display="alexis.hernandez@profepa.gob.mx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F000000}">
          <x14:formula1>
            <xm:f>Hoja3!$F$2:$F$5</xm:f>
          </x14:formula1>
          <xm:sqref>C110 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4</v>
      </c>
      <c r="E5" s="59">
        <f>VALUE(Curriculum!D48)</f>
        <v>7</v>
      </c>
      <c r="F5" s="59">
        <f>VALUE(Curriculum!E48)</f>
        <v>23</v>
      </c>
    </row>
    <row r="6" spans="3:6" x14ac:dyDescent="0.25">
      <c r="C6" s="59">
        <v>6</v>
      </c>
      <c r="D6" s="59">
        <f>VALUE(Curriculum!C71)</f>
        <v>1</v>
      </c>
      <c r="E6" s="59">
        <f>VALUE(Curriculum!D71)</f>
        <v>5</v>
      </c>
      <c r="F6" s="59">
        <f>VALUE(Curriculum!E71)</f>
        <v>15</v>
      </c>
    </row>
    <row r="7" spans="3:6" x14ac:dyDescent="0.25">
      <c r="C7" s="59">
        <v>7</v>
      </c>
      <c r="D7" s="59">
        <f>VALUE(Curriculum!C94)</f>
        <v>3</v>
      </c>
      <c r="E7" s="59">
        <f>VALUE(Curriculum!D94)</f>
        <v>1</v>
      </c>
      <c r="F7" s="59">
        <f>VALUE(Curriculum!E94)</f>
        <v>13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9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2</v>
      </c>
      <c r="F12" s="59">
        <f>IF(SUM($F$5:F11)&gt;INT(365/12),SUM($F$5:F11)-(INT(SUM($F$5:F11)/INT(365/12))) *(INT(365/12)),SUM($F$5:F11))</f>
        <v>21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Guadalupe Casas Ocampo</cp:lastModifiedBy>
  <cp:lastPrinted>2017-05-23T21:25:27Z</cp:lastPrinted>
  <dcterms:created xsi:type="dcterms:W3CDTF">2011-01-26T20:50:10Z</dcterms:created>
  <dcterms:modified xsi:type="dcterms:W3CDTF">2022-07-25T16:47:45Z</dcterms:modified>
</cp:coreProperties>
</file>