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1860" windowWidth="20370" windowHeight="9555"/>
  </bookViews>
  <sheets>
    <sheet name="Curriculum" sheetId="2" r:id="rId1"/>
    <sheet name="Hoja1" sheetId="4" state="hidden" r:id="rId2"/>
    <sheet name="Hoja3" sheetId="3" state="hidden" r:id="rId3"/>
  </sheets>
  <definedNames>
    <definedName name="_xlnm._FilterDatabase" localSheetId="0" hidden="1">Curriculum!$B$110:$C$110</definedName>
    <definedName name="Antropología">Hoja3!$D$2:$D$5</definedName>
    <definedName name="_xlnm.Print_Area" localSheetId="0">Curriculum!$A$1:$I$113</definedName>
    <definedName name="Área_Genérica">Hoja3!$A$1:$A$8</definedName>
    <definedName name="Área_Genérica_de_Carrera">Hoja3!$A$1:$A$8</definedName>
    <definedName name="Arqueología">Hoja3!$D$6</definedName>
    <definedName name="Astronomía_y_Astrofísica">Hoja3!$D$7:$D$12</definedName>
    <definedName name="Campo_de_Experiencia">Hoja3!$C$1:$C$33</definedName>
    <definedName name="Carreras">#REF!</definedName>
    <definedName name="Ciencia_de_la_Salud">Hoja3!$B$9:$B$19</definedName>
    <definedName name="Ciencia_Política">Hoja3!$D$13:$D$27</definedName>
    <definedName name="Ciencias_Agrarias">Hoja3!$D$28:$D$37</definedName>
    <definedName name="Ciencias_Agropecuarias">Hoja3!$B$2:$B$8</definedName>
    <definedName name="Ciencias_de_la_Salud">Hoja3!$D$38:$D$41</definedName>
    <definedName name="Ciencias_de_la_Tierra_y_del_Espacio">Hoja3!$D$42:$D$61</definedName>
    <definedName name="Ciencias_de_la_Vida">Hoja3!$D$62:$D$82</definedName>
    <definedName name="Ciencias_de_las_Artes_y_las_Letras">Hoja3!$D$83:$D$85</definedName>
    <definedName name="Ciencias_Económicas">Hoja3!$D$86:$D$106</definedName>
    <definedName name="Ciencias_Jurídicas_y_Derecho">Hoja3!$D$107:$D$115</definedName>
    <definedName name="Ciencias_Médicas">Hoja3!$D$116:$D$132</definedName>
    <definedName name="ciencias_Naturales_Exactas">Hoja3!$B$20:$B$30</definedName>
    <definedName name="Ciencias_Sociales">Hoja3!$D$133:$D$138</definedName>
    <definedName name="Ciencias_Sociales_y_Administrativas">Hoja3!$B$31:$B$71</definedName>
    <definedName name="Ciencias_Tecnológicas">Hoja3!$D$139:$D$173</definedName>
    <definedName name="Demografía">Hoja3!$D$174:$D$180</definedName>
    <definedName name="Ecología">Hoja3!$D$181:$D$183</definedName>
    <definedName name="Educación_Humanidades">Hoja3!$B$72:$B$88</definedName>
    <definedName name="Educación_y_Humanidades">Hoja3!$D$184:$D$185</definedName>
    <definedName name="Ética">Hoja3!$D$186:$D$189</definedName>
    <definedName name="Filosofía">Hoja3!$D$190:$D$198</definedName>
    <definedName name="Física">Hoja3!$D$199:$D$213</definedName>
    <definedName name="Geografía">Hoja3!$D$214:$D$217</definedName>
    <definedName name="Historia">Hoja3!$D$218:$D$224</definedName>
    <definedName name="Ingeniería_y_Tecnología">Hoja3!$B$89:$B$122</definedName>
    <definedName name="Investigación_Aplicada">Hoja3!$D$225:$D$226</definedName>
    <definedName name="Lingüística">Hoja3!$D$227:$D$232</definedName>
    <definedName name="Lógica">Hoja3!$D$233:$D$237</definedName>
    <definedName name="Matemáticas">Hoja3!$D$238:$D$248</definedName>
    <definedName name="Pedagogía">Hoja3!$D$249:$D$252</definedName>
    <definedName name="Política_Sectorial">Hoja3!$D$253</definedName>
    <definedName name="Psicología">Hoja3!$D$254:$D$267</definedName>
    <definedName name="Química">Hoja3!$D$268:$D$276</definedName>
    <definedName name="Restauración">Hoja3!$D$277:$D$281</definedName>
    <definedName name="Selecciona_un_campo_de_experiencia">Hoja3!$D$1</definedName>
    <definedName name="Selecciona_una_área_genérica">Hoja3!$B$1</definedName>
    <definedName name="Sociología">Hoja3!$D$282:$D$292</definedName>
    <definedName name="_xlnm.Print_Titles" localSheetId="0">Curriculum!$1:$4</definedName>
  </definedNames>
  <calcPr calcId="145621"/>
</workbook>
</file>

<file path=xl/calcChain.xml><?xml version="1.0" encoding="utf-8"?>
<calcChain xmlns="http://schemas.openxmlformats.org/spreadsheetml/2006/main">
  <c r="E94" i="2" l="1"/>
  <c r="F7" i="4" s="1"/>
  <c r="D94" i="2"/>
  <c r="E7" i="4" s="1"/>
  <c r="C94" i="2"/>
  <c r="D7" i="4" s="1"/>
  <c r="D71" i="2"/>
  <c r="E6" i="4" s="1"/>
  <c r="E71" i="2"/>
  <c r="F6" i="4" s="1"/>
  <c r="C48" i="2"/>
  <c r="D5" i="4" s="1"/>
  <c r="E48" i="2"/>
  <c r="F5" i="4" s="1"/>
  <c r="D48" i="2"/>
  <c r="E5" i="4" s="1"/>
  <c r="C71" i="2"/>
  <c r="D6" i="4" s="1"/>
  <c r="F12" i="4" l="1"/>
  <c r="E35" i="2" l="1"/>
  <c r="E12" i="4"/>
  <c r="D35" i="2" s="1"/>
  <c r="D12" i="4" l="1"/>
  <c r="C35" i="2" s="1"/>
</calcChain>
</file>

<file path=xl/sharedStrings.xml><?xml version="1.0" encoding="utf-8"?>
<sst xmlns="http://schemas.openxmlformats.org/spreadsheetml/2006/main" count="560" uniqueCount="426">
  <si>
    <t>Curriculum Vitae</t>
  </si>
  <si>
    <t>Nombre:</t>
  </si>
  <si>
    <t>Escolaridad</t>
  </si>
  <si>
    <t>Nivel de Estudios</t>
  </si>
  <si>
    <t>Grado de Avance:</t>
  </si>
  <si>
    <t>Área de Estudios:</t>
  </si>
  <si>
    <t>Carrera Genérica:</t>
  </si>
  <si>
    <t>Nombre deTítulo o Grado:</t>
  </si>
  <si>
    <t>Campo de Experiencia:</t>
  </si>
  <si>
    <t>Área de Experiencia:</t>
  </si>
  <si>
    <t>Nombre de la Empresa / Institución:</t>
  </si>
  <si>
    <t>Cargo, Puesto o Posición:</t>
  </si>
  <si>
    <t>A partir del:</t>
  </si>
  <si>
    <t>Hasta el:</t>
  </si>
  <si>
    <t>Antropología</t>
  </si>
  <si>
    <t>Arqueología</t>
  </si>
  <si>
    <t>Astronomía y Astrofísica</t>
  </si>
  <si>
    <t>Ciencia Política</t>
  </si>
  <si>
    <t>Ciencias Agrarias</t>
  </si>
  <si>
    <t>Ciencias de la Salud</t>
  </si>
  <si>
    <t>Ciencias de la Vida</t>
  </si>
  <si>
    <t>Ciencias Económicas</t>
  </si>
  <si>
    <t>Ciencias Médicas</t>
  </si>
  <si>
    <t>Ciencias Sociales</t>
  </si>
  <si>
    <t>Ciencias Tecnológicas</t>
  </si>
  <si>
    <t>Demografía</t>
  </si>
  <si>
    <t>Ecología</t>
  </si>
  <si>
    <t>Educación y Humanidades</t>
  </si>
  <si>
    <t>Ética</t>
  </si>
  <si>
    <t>Filosofía</t>
  </si>
  <si>
    <t>Física</t>
  </si>
  <si>
    <t>Geografía</t>
  </si>
  <si>
    <t>Historia</t>
  </si>
  <si>
    <t>Investigación Aplicada</t>
  </si>
  <si>
    <t>Lingüística</t>
  </si>
  <si>
    <t>Lógica</t>
  </si>
  <si>
    <t>Matemáticas</t>
  </si>
  <si>
    <t>Pedagogía</t>
  </si>
  <si>
    <t>Política Sectorial</t>
  </si>
  <si>
    <t>Psicología</t>
  </si>
  <si>
    <t>Restauración</t>
  </si>
  <si>
    <t>Sociología</t>
  </si>
  <si>
    <t>Antropología Cultural</t>
  </si>
  <si>
    <t>Antropología Social</t>
  </si>
  <si>
    <t>Etnografía y Etnología</t>
  </si>
  <si>
    <t>Astronomía Óptica</t>
  </si>
  <si>
    <t>Cosmología y Cosmogonía</t>
  </si>
  <si>
    <t>Medio Interplanetario</t>
  </si>
  <si>
    <t>Planetología</t>
  </si>
  <si>
    <t>Radioastronomía</t>
  </si>
  <si>
    <t>Sistema solar</t>
  </si>
  <si>
    <t>Administración Pública</t>
  </si>
  <si>
    <t>Administración y Avalúos de Bienes Nacionales</t>
  </si>
  <si>
    <t>Administración de Bienes</t>
  </si>
  <si>
    <t>Análisis de Inteligencia</t>
  </si>
  <si>
    <t>Ciencias Políticas</t>
  </si>
  <si>
    <t>Control de Bienes</t>
  </si>
  <si>
    <t>Ideologías Políticas</t>
  </si>
  <si>
    <t>Opinión Pública</t>
  </si>
  <si>
    <t>Relaciones Internacionales</t>
  </si>
  <si>
    <t>Sistemas Políticos</t>
  </si>
  <si>
    <t>Sociología Política</t>
  </si>
  <si>
    <t>Valuación de Bienes</t>
  </si>
  <si>
    <t>Vida Política</t>
  </si>
  <si>
    <t xml:space="preserve">Agronomía </t>
  </si>
  <si>
    <t>Agroquímica</t>
  </si>
  <si>
    <t>Ciencia Forestal</t>
  </si>
  <si>
    <t>Ciencias Veterinarias</t>
  </si>
  <si>
    <t>Fitopatología</t>
  </si>
  <si>
    <t>Horticultura</t>
  </si>
  <si>
    <t>Igeniería Agrícola</t>
  </si>
  <si>
    <t>Medicina</t>
  </si>
  <si>
    <t>Geodesia</t>
  </si>
  <si>
    <t>Geofísica</t>
  </si>
  <si>
    <t>Geología</t>
  </si>
  <si>
    <t>Geoqum</t>
  </si>
  <si>
    <t>Geotécnica</t>
  </si>
  <si>
    <t>Hidrología</t>
  </si>
  <si>
    <t>Ingeniería Ambiental</t>
  </si>
  <si>
    <t>Ingeniería Sísmica</t>
  </si>
  <si>
    <t>Meteorología</t>
  </si>
  <si>
    <t>Oceanografía</t>
  </si>
  <si>
    <t>Sistemas de Información Geográfica</t>
  </si>
  <si>
    <t>Antropología (Física)</t>
  </si>
  <si>
    <t>Biofísica</t>
  </si>
  <si>
    <t>Biología Animal (Zoología)</t>
  </si>
  <si>
    <t>Biología Celular</t>
  </si>
  <si>
    <t>Biología de Insectos (Entomología)</t>
  </si>
  <si>
    <t>Biología Humana</t>
  </si>
  <si>
    <t>Biología Molecular</t>
  </si>
  <si>
    <t>Biología Vegetal (Botanica)</t>
  </si>
  <si>
    <t>Biomatemáticas</t>
  </si>
  <si>
    <t>Biometría</t>
  </si>
  <si>
    <t>Bioquímica</t>
  </si>
  <si>
    <t>Etología</t>
  </si>
  <si>
    <t>Fisología Humana</t>
  </si>
  <si>
    <t>Genética</t>
  </si>
  <si>
    <t>Inmunología</t>
  </si>
  <si>
    <t>Microbiología</t>
  </si>
  <si>
    <t>Paleontología</t>
  </si>
  <si>
    <t>Radiobiología</t>
  </si>
  <si>
    <t>Simbiosis</t>
  </si>
  <si>
    <t>Virología</t>
  </si>
  <si>
    <t>Teoria, Análisis y Crítica Literatura</t>
  </si>
  <si>
    <t>Actividad Económica</t>
  </si>
  <si>
    <t>Administración</t>
  </si>
  <si>
    <t>Administración de Proyectos de Inversión y Riesgo</t>
  </si>
  <si>
    <t>Apoyo Ejecutivo y/o Administrativo</t>
  </si>
  <si>
    <t>Auditoría</t>
  </si>
  <si>
    <t>Auditoría Gubernamental</t>
  </si>
  <si>
    <t>Consultoría en Mejora de Procesos</t>
  </si>
  <si>
    <t>Contabilidad</t>
  </si>
  <si>
    <t>Dirección y Desarrollo de Recursos Humanos</t>
  </si>
  <si>
    <t>Econometría</t>
  </si>
  <si>
    <t>Economía Ambiental y de los Recursos Naturales</t>
  </si>
  <si>
    <t>Economía del Cambio Tecnológico</t>
  </si>
  <si>
    <t>Economía General</t>
  </si>
  <si>
    <t>Economía Internacional</t>
  </si>
  <si>
    <t>Economía Sectorial</t>
  </si>
  <si>
    <t>Evaluación</t>
  </si>
  <si>
    <t>Organización Industrial y Políticas Gubernamentales</t>
  </si>
  <si>
    <t>Organización y Dirección de Empresas</t>
  </si>
  <si>
    <t>Política Fiscal y Hacienda Pública Nacionales</t>
  </si>
  <si>
    <t xml:space="preserve">Sistemas Ecnonómicos </t>
  </si>
  <si>
    <t>Derecho Agrário</t>
  </si>
  <si>
    <t>Derecho Canónico</t>
  </si>
  <si>
    <t>Derecho Catastral</t>
  </si>
  <si>
    <t>Derecho Internacional</t>
  </si>
  <si>
    <t>Derecho y Legislación Nacionales</t>
  </si>
  <si>
    <t>Organización Jurídica</t>
  </si>
  <si>
    <t>Propiedad Intelectual</t>
  </si>
  <si>
    <t>Ciencias Clinicas</t>
  </si>
  <si>
    <t>Medicina del Trabajo</t>
  </si>
  <si>
    <t>Medicina y Salud Pública</t>
  </si>
  <si>
    <t>Patología</t>
  </si>
  <si>
    <t>Biblioteconomía</t>
  </si>
  <si>
    <t>Comunicación Gráfica</t>
  </si>
  <si>
    <t>Mecánica</t>
  </si>
  <si>
    <t>Química Física</t>
  </si>
  <si>
    <t>Cultura</t>
  </si>
  <si>
    <t>Asesoramiento y Orientación</t>
  </si>
  <si>
    <t>Estudio Psicológico de Temas Sociales</t>
  </si>
  <si>
    <t>Evaluación y Diagnóstivo en Psicología</t>
  </si>
  <si>
    <t>Parapsicología</t>
  </si>
  <si>
    <t>Personalidad</t>
  </si>
  <si>
    <t>Psicofarmacología</t>
  </si>
  <si>
    <t>Psicología de la Vejez</t>
  </si>
  <si>
    <t>Psicología del Niño y del Adolecente</t>
  </si>
  <si>
    <t>Psicología Experimental</t>
  </si>
  <si>
    <t>Psicología General</t>
  </si>
  <si>
    <t>Psicología Industrial</t>
  </si>
  <si>
    <t>Psicología Social</t>
  </si>
  <si>
    <t>Psicopedagogía</t>
  </si>
  <si>
    <t>Química Ambiental</t>
  </si>
  <si>
    <t>Química Analítica</t>
  </si>
  <si>
    <t>Química Farmacéutica</t>
  </si>
  <si>
    <t>Química Inorgánica</t>
  </si>
  <si>
    <t>Química Macromolecular</t>
  </si>
  <si>
    <t>Química Nuclear</t>
  </si>
  <si>
    <t>Química Organica</t>
  </si>
  <si>
    <t>Conservación de Bienes Culturales Inmuebles</t>
  </si>
  <si>
    <t>Conservacuón y Restauración de Bienes Muebles Culturales Historicos</t>
  </si>
  <si>
    <t>Museografía</t>
  </si>
  <si>
    <t>Museología</t>
  </si>
  <si>
    <t>Cambio y Desarrollo Social</t>
  </si>
  <si>
    <t>Comunicaciones Sociales</t>
  </si>
  <si>
    <t>Grupos Sociales</t>
  </si>
  <si>
    <t>Problemas Internacionales</t>
  </si>
  <si>
    <t>Problemas Sociales</t>
  </si>
  <si>
    <t>Sociología Cultural</t>
  </si>
  <si>
    <t>Sociología de los Asentamientos Humanos</t>
  </si>
  <si>
    <t>Sociología del Trabajo</t>
  </si>
  <si>
    <t>Sociología Experimental</t>
  </si>
  <si>
    <t>Sociología General</t>
  </si>
  <si>
    <t>Administración de la Salud</t>
  </si>
  <si>
    <t>Aeronáutica</t>
  </si>
  <si>
    <t>Agronomía</t>
  </si>
  <si>
    <t>Antropología Física</t>
  </si>
  <si>
    <t>Archivonomía</t>
  </si>
  <si>
    <t>Arquitectura</t>
  </si>
  <si>
    <t>Artes</t>
  </si>
  <si>
    <t>Astronomía</t>
  </si>
  <si>
    <t>Biología</t>
  </si>
  <si>
    <t>Biomédicas</t>
  </si>
  <si>
    <t>Ciencias Forestales</t>
  </si>
  <si>
    <t>Ciencias Políticas y Administración Pública</t>
  </si>
  <si>
    <t>Computación e Informática</t>
  </si>
  <si>
    <t>Comunicación</t>
  </si>
  <si>
    <t>Conservación y Restauración de Bines Culturales Muebles</t>
  </si>
  <si>
    <t>Contaduría</t>
  </si>
  <si>
    <t>Deportes</t>
  </si>
  <si>
    <t>Derecho</t>
  </si>
  <si>
    <t>Desarrollo Agropecuario</t>
  </si>
  <si>
    <t>Diseño</t>
  </si>
  <si>
    <t>Economía</t>
  </si>
  <si>
    <t>Humanidades</t>
  </si>
  <si>
    <t>Informática Administrativa</t>
  </si>
  <si>
    <t>Ingeniería</t>
  </si>
  <si>
    <t>Ingeniería Biomédica</t>
  </si>
  <si>
    <t>Ingeniería Civil</t>
  </si>
  <si>
    <t>Ingeniería Farmacéutica</t>
  </si>
  <si>
    <t>Ingeniería Industrial</t>
  </si>
  <si>
    <t>Ingeniería Química</t>
  </si>
  <si>
    <t>Minero</t>
  </si>
  <si>
    <t>Música</t>
  </si>
  <si>
    <t>Naval</t>
  </si>
  <si>
    <t>No Aplica</t>
  </si>
  <si>
    <t>Normal</t>
  </si>
  <si>
    <t>Nutrición</t>
  </si>
  <si>
    <t>Odontología</t>
  </si>
  <si>
    <t>Periodismo</t>
  </si>
  <si>
    <t>Pesca</t>
  </si>
  <si>
    <t>Políticas Públicas</t>
  </si>
  <si>
    <t>Química</t>
  </si>
  <si>
    <t>Relaciones Industriales</t>
  </si>
  <si>
    <t>Secretariado</t>
  </si>
  <si>
    <t>Terapia</t>
  </si>
  <si>
    <t>Turismo</t>
  </si>
  <si>
    <t>Mercadotecnia y Comercio</t>
  </si>
  <si>
    <t>Veterinaria y Zootecnia</t>
  </si>
  <si>
    <t>EXPERIENCIA LABORAL</t>
  </si>
  <si>
    <t>Institución Educativa:</t>
  </si>
  <si>
    <t>Selecciona una opción</t>
  </si>
  <si>
    <t>Total General en Años de Experiencia:</t>
  </si>
  <si>
    <t>Instituciones Políticas</t>
  </si>
  <si>
    <t>Peces y Fauna Silvestre</t>
  </si>
  <si>
    <t>Producción Animal</t>
  </si>
  <si>
    <t>Equidad de Género</t>
  </si>
  <si>
    <t>Geriatría</t>
  </si>
  <si>
    <t>Sexualidad</t>
  </si>
  <si>
    <t>Análisis y Diseño Estructural</t>
  </si>
  <si>
    <t>Análisis y Diseño Sísmico y Eólico</t>
  </si>
  <si>
    <t>Ciencias de la Atmósfera</t>
  </si>
  <si>
    <t>Ciencias del Espacio</t>
  </si>
  <si>
    <t>Ciencias del Suelo (edafología)</t>
  </si>
  <si>
    <t>Neurociencias</t>
  </si>
  <si>
    <t>Teoria, Análisis y Crítica de las Bellas Artes</t>
  </si>
  <si>
    <t>Ciencias Jurídicas y Derecho</t>
  </si>
  <si>
    <t>Defensa Jurídica y Procdimientos</t>
  </si>
  <si>
    <t>Ciencias de la Nutrición</t>
  </si>
  <si>
    <t>Cirugía</t>
  </si>
  <si>
    <t>Epidemología</t>
  </si>
  <si>
    <t>Farmacodinamica</t>
  </si>
  <si>
    <t>Farmacología</t>
  </si>
  <si>
    <t>Medicina del Forense</t>
  </si>
  <si>
    <t>Medicina Interna</t>
  </si>
  <si>
    <t>Medicina Preventiva</t>
  </si>
  <si>
    <t>Psiquiatría</t>
  </si>
  <si>
    <t>Salud del Niño y el Adolescente</t>
  </si>
  <si>
    <t>Salud Pública</t>
  </si>
  <si>
    <t>Toxicología</t>
  </si>
  <si>
    <t>Archivonomía y Control Documental</t>
  </si>
  <si>
    <t>Conservación y Restauración de Bienes Muebles Culturales o Historicos</t>
  </si>
  <si>
    <t>Prevención y Control de VIH/Sida</t>
  </si>
  <si>
    <t>Relaciones Públicas</t>
  </si>
  <si>
    <t>Vivienda</t>
  </si>
  <si>
    <t>Ingenieria y Tecnología Aeronáutica</t>
  </si>
  <si>
    <t>Ingenieria y Tecnología del Medio Ambiente</t>
  </si>
  <si>
    <t>Ingenieria y Tecnología Hospitalatia</t>
  </si>
  <si>
    <t>Ingenieria y Tecnología Química</t>
  </si>
  <si>
    <t>Planificación Urbana</t>
  </si>
  <si>
    <t>Procesos Tecnológicos</t>
  </si>
  <si>
    <t>Protección a la Infraestructura Hidráulica</t>
  </si>
  <si>
    <t>Seguridad Nuclear en Instalaciones Nucleares</t>
  </si>
  <si>
    <t>Seguridad Radiológica</t>
  </si>
  <si>
    <t>Tecnología Bioquímica</t>
  </si>
  <si>
    <t>Tecnología de la Construcción</t>
  </si>
  <si>
    <t>Tecnología de la Instrumentación</t>
  </si>
  <si>
    <t>Tecnología del Radio</t>
  </si>
  <si>
    <t>Tecnología de las Telecomunicaciones</t>
  </si>
  <si>
    <t>Tecnología de los Alimentos</t>
  </si>
  <si>
    <t>Tecnología de los Ferrocarriles</t>
  </si>
  <si>
    <t>Tecnología de los Ordenadores</t>
  </si>
  <si>
    <t>Tecnología de los Sistemas de Transporte</t>
  </si>
  <si>
    <t>Tecnología de los Materiales</t>
  </si>
  <si>
    <t>Tecnología de los Productos Metálicos</t>
  </si>
  <si>
    <t>Tecnología de los Vehículos de Motor</t>
  </si>
  <si>
    <t>Tecnología del Carbón y el Petróleo</t>
  </si>
  <si>
    <t>Tecnología del Espacio</t>
  </si>
  <si>
    <t>Tecnología e Ingeniería Mecanicas</t>
  </si>
  <si>
    <t>Tecnología electrónica</t>
  </si>
  <si>
    <t>Tecnología Energet</t>
  </si>
  <si>
    <t>Tecnología Industrial</t>
  </si>
  <si>
    <t>Tecnología Medica</t>
  </si>
  <si>
    <t>Tecnología Metalúrgica</t>
  </si>
  <si>
    <t>Tecnología Minera</t>
  </si>
  <si>
    <t>Tecnología Naval</t>
  </si>
  <si>
    <t>Tecnologíoa Nuclear</t>
  </si>
  <si>
    <t>Tecnología Textil</t>
  </si>
  <si>
    <t>Tecnologías de Información y Comunicaciones</t>
  </si>
  <si>
    <t>Características de la Población</t>
  </si>
  <si>
    <t>Demografía General</t>
  </si>
  <si>
    <t>Demografía Geográfica</t>
  </si>
  <si>
    <t>Demografía Histórica</t>
  </si>
  <si>
    <t>Fertilidad</t>
  </si>
  <si>
    <t>Mortalidad</t>
  </si>
  <si>
    <t>Tamaño de la Población  y Evolución Demográfica</t>
  </si>
  <si>
    <t>Hidráulica</t>
  </si>
  <si>
    <t>Medio Ambiente</t>
  </si>
  <si>
    <t>Tecnología del Medio Ambiente</t>
  </si>
  <si>
    <t>Medios de Comunicación Gráficos y Electrónicos</t>
  </si>
  <si>
    <t>Ética clásica</t>
  </si>
  <si>
    <t>Ética de Grupo</t>
  </si>
  <si>
    <t>Ética de Individuos</t>
  </si>
  <si>
    <t>La Ética en Perspectiva</t>
  </si>
  <si>
    <t>Ciencias Agropecuarias</t>
  </si>
  <si>
    <t>Antropología Filosófica</t>
  </si>
  <si>
    <t>Doctrina Filosóficas</t>
  </si>
  <si>
    <t>Doctrinas Filosóficas</t>
  </si>
  <si>
    <t>Filosofía de la Ciencia</t>
  </si>
  <si>
    <t>Filosofía de la Naturaleza</t>
  </si>
  <si>
    <t>Filosofía del Conocimiento</t>
  </si>
  <si>
    <t>Filosofía General</t>
  </si>
  <si>
    <t>Ciencias Naturales Exactas</t>
  </si>
  <si>
    <t>Ciencias Sociales y Administrativas</t>
  </si>
  <si>
    <t>No aplica</t>
  </si>
  <si>
    <t>Filosófia Social</t>
  </si>
  <si>
    <t>Sistemas Filosóficos</t>
  </si>
  <si>
    <t>Acústica</t>
  </si>
  <si>
    <t>Electromagnetismo</t>
  </si>
  <si>
    <t>Electrónica</t>
  </si>
  <si>
    <t>Física Atómica y Nuclear</t>
  </si>
  <si>
    <t>Física de Altas Energías</t>
  </si>
  <si>
    <t>Física de Fluidos</t>
  </si>
  <si>
    <t>Física del Estado Sólido</t>
  </si>
  <si>
    <t>Física Molecular</t>
  </si>
  <si>
    <t>Física Teórica</t>
  </si>
  <si>
    <t>Nucleonica</t>
  </si>
  <si>
    <t>Óptica</t>
  </si>
  <si>
    <t>Termodinámica</t>
  </si>
  <si>
    <t>Unidades y Constantes</t>
  </si>
  <si>
    <t>Geografía Económica</t>
  </si>
  <si>
    <t>Geografía Histórica</t>
  </si>
  <si>
    <t>Geografía Humana</t>
  </si>
  <si>
    <t>Geografía Regional</t>
  </si>
  <si>
    <t>Biografías</t>
  </si>
  <si>
    <t>Ciencias Auxiliares de la Historia</t>
  </si>
  <si>
    <t>Historia de Paises</t>
  </si>
  <si>
    <t>Historia General</t>
  </si>
  <si>
    <t>Historia por Épocas</t>
  </si>
  <si>
    <t>Historia por Especialidades</t>
  </si>
  <si>
    <t>Historia y Etnohistoria</t>
  </si>
  <si>
    <t>Ciencias Ambientales y Contaminación Ambiental</t>
  </si>
  <si>
    <t>Prevención de Desastres</t>
  </si>
  <si>
    <t>Ciencias del Lenguaje</t>
  </si>
  <si>
    <t>Geografía Lingüística</t>
  </si>
  <si>
    <t>Lingüisticada Aplicada</t>
  </si>
  <si>
    <t>Lingüística Diacrónica</t>
  </si>
  <si>
    <t>Lingüística Sincrónica</t>
  </si>
  <si>
    <t>Teória Lingüística</t>
  </si>
  <si>
    <t>Aplicaciones de la Logística</t>
  </si>
  <si>
    <t>Lógica Deductiva</t>
  </si>
  <si>
    <t>Lógica General</t>
  </si>
  <si>
    <t>Lógica Inductiva</t>
  </si>
  <si>
    <t>Metodología</t>
  </si>
  <si>
    <t>Álgebra</t>
  </si>
  <si>
    <t>Análisis Numérico</t>
  </si>
  <si>
    <t>Análisis y Análisis Funcional</t>
  </si>
  <si>
    <t>Auditoría Operativa</t>
  </si>
  <si>
    <t>Ciencia de los Ordenadores</t>
  </si>
  <si>
    <t>Estadística</t>
  </si>
  <si>
    <t>Geometría</t>
  </si>
  <si>
    <t>Probabilidad</t>
  </si>
  <si>
    <t>Topología</t>
  </si>
  <si>
    <t>Cultura Física Deportiva</t>
  </si>
  <si>
    <t>Organización y Planificación de la Educación</t>
  </si>
  <si>
    <t>Preparación y Empleos de Profesores</t>
  </si>
  <si>
    <t>Sociología Matemática</t>
  </si>
  <si>
    <t>Enfermería</t>
  </si>
  <si>
    <t>Farmacobiología</t>
  </si>
  <si>
    <t>Salud</t>
  </si>
  <si>
    <t>Ciencia de la Salud</t>
  </si>
  <si>
    <t>Matemáticas-Actuaría</t>
  </si>
  <si>
    <t>Educación</t>
  </si>
  <si>
    <t>Estudios de Población</t>
  </si>
  <si>
    <t>Etnología</t>
  </si>
  <si>
    <t>Finanzas</t>
  </si>
  <si>
    <t xml:space="preserve">Geografía </t>
  </si>
  <si>
    <t>Geomática</t>
  </si>
  <si>
    <t>Relaciones Comerciales</t>
  </si>
  <si>
    <t>Restauración de Bienes Muebles</t>
  </si>
  <si>
    <t xml:space="preserve">Secretaria </t>
  </si>
  <si>
    <t>Eléctrica y Electrónica</t>
  </si>
  <si>
    <t>Geótica</t>
  </si>
  <si>
    <t>Sistemas y Calidad</t>
  </si>
  <si>
    <t>Ingeniería y Tecnología</t>
  </si>
  <si>
    <t>Selecciona una área genérica</t>
  </si>
  <si>
    <t>Selecciona un campo de experiencia</t>
  </si>
  <si>
    <t>Selecciona una Carrera</t>
  </si>
  <si>
    <t>Selecciona un área de experiencia</t>
  </si>
  <si>
    <t>Inicia capturando tu experiencia laboral actual ó mas reciente</t>
  </si>
  <si>
    <t>Ciencias de las Artes y las Letras</t>
  </si>
  <si>
    <t>Ciencias de la Tierra y del Espacio</t>
  </si>
  <si>
    <t>Teoría Política</t>
  </si>
  <si>
    <t>Mécanica Estructural</t>
  </si>
  <si>
    <t>Tecnología de la Información</t>
  </si>
  <si>
    <t>Teoría Económica</t>
  </si>
  <si>
    <t>Teoría y Métodos Generales</t>
  </si>
  <si>
    <t>Ingenieria y Tecnología Eléctricas</t>
  </si>
  <si>
    <t>Teoría de Números</t>
  </si>
  <si>
    <t>Teoría y Métodos Educativos</t>
  </si>
  <si>
    <t>Conservación y Restauración de Fotografías</t>
  </si>
  <si>
    <t>Seguros y Fianzas</t>
  </si>
  <si>
    <t>Años</t>
  </si>
  <si>
    <t>Meses</t>
  </si>
  <si>
    <t>Días</t>
  </si>
  <si>
    <t>F</t>
  </si>
  <si>
    <t>E</t>
  </si>
  <si>
    <t>D</t>
  </si>
  <si>
    <t>Años, meses  y días de experiencia:</t>
  </si>
  <si>
    <t xml:space="preserve">Correo electrónico Institucional: </t>
  </si>
  <si>
    <t>Campus:</t>
  </si>
  <si>
    <t>Promedio:</t>
  </si>
  <si>
    <t>País:</t>
  </si>
  <si>
    <t>HABILIDADES</t>
  </si>
  <si>
    <t>Denominación del cargo actual:</t>
  </si>
  <si>
    <t>Selecciona una habilidad</t>
  </si>
  <si>
    <t>Trabajo en Equipo</t>
  </si>
  <si>
    <t>Orientación a Resultados</t>
  </si>
  <si>
    <t>Liderazgo</t>
  </si>
  <si>
    <t>Habilidades:</t>
  </si>
  <si>
    <t>Fecha de inicio del grado máximo de estudios:</t>
  </si>
  <si>
    <t>Fecha de conclusión del grado máximo de estudios:</t>
  </si>
  <si>
    <t>Luis Alberto Osnaya Villafuerte</t>
  </si>
  <si>
    <t>luis.osnaya@profepa.gob.mx</t>
  </si>
  <si>
    <t>Coordinador de 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</si>
</sst>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8"/>
      <color indexed="8"/>
      <name val="Calibri"/>
      <family val="2"/>
    </font>
    <font>
      <b/>
      <u/>
      <sz val="16"/>
      <color indexed="8"/>
      <name val="Calibri"/>
      <family val="2"/>
    </font>
    <font>
      <b/>
      <sz val="10"/>
      <color indexed="8"/>
      <name val="Calibri"/>
      <family val="2"/>
    </font>
    <font>
      <sz val="8"/>
      <name val="Calibri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E07D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135">
    <xf numFmtId="0" fontId="0" fillId="0" borderId="0" xfId="0"/>
    <xf numFmtId="0" fontId="6" fillId="0" borderId="0" xfId="0" applyFont="1" applyBorder="1"/>
    <xf numFmtId="0" fontId="10" fillId="0" borderId="0" xfId="0" applyFont="1"/>
    <xf numFmtId="0" fontId="6" fillId="22" borderId="0" xfId="0" applyFont="1" applyFill="1"/>
    <xf numFmtId="0" fontId="10" fillId="3" borderId="0" xfId="0" applyFont="1" applyFill="1"/>
    <xf numFmtId="0" fontId="10" fillId="0" borderId="0" xfId="0" applyFont="1" applyAlignment="1">
      <alignment horizontal="right"/>
    </xf>
    <xf numFmtId="0" fontId="6" fillId="23" borderId="0" xfId="0" applyFont="1" applyFill="1"/>
    <xf numFmtId="0" fontId="10" fillId="5" borderId="0" xfId="0" applyFont="1" applyFill="1"/>
    <xf numFmtId="0" fontId="6" fillId="24" borderId="0" xfId="0" applyFont="1" applyFill="1"/>
    <xf numFmtId="0" fontId="10" fillId="6" borderId="0" xfId="0" applyFont="1" applyFill="1"/>
    <xf numFmtId="0" fontId="6" fillId="25" borderId="0" xfId="0" applyFont="1" applyFill="1"/>
    <xf numFmtId="0" fontId="10" fillId="26" borderId="0" xfId="0" applyFont="1" applyFill="1"/>
    <xf numFmtId="0" fontId="6" fillId="27" borderId="0" xfId="0" applyFont="1" applyFill="1"/>
    <xf numFmtId="0" fontId="10" fillId="8" borderId="0" xfId="0" applyFont="1" applyFill="1"/>
    <xf numFmtId="0" fontId="6" fillId="28" borderId="0" xfId="0" applyFont="1" applyFill="1"/>
    <xf numFmtId="0" fontId="10" fillId="9" borderId="0" xfId="0" applyFont="1" applyFill="1"/>
    <xf numFmtId="0" fontId="6" fillId="0" borderId="0" xfId="0" applyFont="1"/>
    <xf numFmtId="0" fontId="10" fillId="10" borderId="0" xfId="0" applyFont="1" applyFill="1"/>
    <xf numFmtId="0" fontId="10" fillId="4" borderId="0" xfId="0" applyFont="1" applyFill="1"/>
    <xf numFmtId="0" fontId="10" fillId="2" borderId="0" xfId="0" applyFont="1" applyFill="1"/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11" borderId="0" xfId="0" applyFont="1" applyFill="1" applyAlignment="1">
      <alignment horizontal="left" vertical="center" wrapText="1"/>
    </xf>
    <xf numFmtId="0" fontId="10" fillId="26" borderId="0" xfId="0" applyFont="1" applyFill="1" applyAlignment="1">
      <alignment horizontal="left" vertical="center" wrapText="1"/>
    </xf>
    <xf numFmtId="0" fontId="10" fillId="29" borderId="0" xfId="0" applyFont="1" applyFill="1"/>
    <xf numFmtId="0" fontId="10" fillId="12" borderId="0" xfId="0" applyFont="1" applyFill="1"/>
    <xf numFmtId="0" fontId="10" fillId="13" borderId="0" xfId="0" applyFont="1" applyFill="1"/>
    <xf numFmtId="0" fontId="10" fillId="11" borderId="0" xfId="0" applyFont="1" applyFill="1"/>
    <xf numFmtId="0" fontId="10" fillId="0" borderId="0" xfId="0" applyFont="1" applyBorder="1"/>
    <xf numFmtId="0" fontId="10" fillId="14" borderId="0" xfId="0" applyFont="1" applyFill="1" applyBorder="1"/>
    <xf numFmtId="0" fontId="10" fillId="26" borderId="0" xfId="0" applyFont="1" applyFill="1" applyBorder="1"/>
    <xf numFmtId="0" fontId="10" fillId="15" borderId="0" xfId="0" applyFont="1" applyFill="1"/>
    <xf numFmtId="0" fontId="10" fillId="16" borderId="0" xfId="0" applyFont="1" applyFill="1" applyBorder="1"/>
    <xf numFmtId="0" fontId="10" fillId="17" borderId="0" xfId="0" applyFont="1" applyFill="1"/>
    <xf numFmtId="0" fontId="10" fillId="18" borderId="0" xfId="0" applyFont="1" applyFill="1" applyBorder="1"/>
    <xf numFmtId="0" fontId="10" fillId="13" borderId="0" xfId="0" applyFont="1" applyFill="1" applyBorder="1"/>
    <xf numFmtId="0" fontId="10" fillId="19" borderId="0" xfId="0" applyFont="1" applyFill="1"/>
    <xf numFmtId="0" fontId="10" fillId="20" borderId="0" xfId="0" applyFont="1" applyFill="1" applyBorder="1"/>
    <xf numFmtId="0" fontId="10" fillId="21" borderId="0" xfId="0" applyFont="1" applyFill="1"/>
    <xf numFmtId="0" fontId="10" fillId="8" borderId="0" xfId="0" applyFont="1" applyFill="1" applyBorder="1"/>
    <xf numFmtId="0" fontId="10" fillId="7" borderId="0" xfId="0" applyFont="1" applyFill="1"/>
    <xf numFmtId="0" fontId="10" fillId="0" borderId="0" xfId="0" applyFont="1" applyAlignment="1">
      <alignment vertical="center"/>
    </xf>
    <xf numFmtId="0" fontId="6" fillId="25" borderId="0" xfId="0" applyFont="1" applyFill="1" applyAlignment="1">
      <alignment horizontal="left" vertical="center" wrapText="1"/>
    </xf>
    <xf numFmtId="0" fontId="10" fillId="10" borderId="0" xfId="0" applyFont="1" applyFill="1" applyAlignment="1">
      <alignment vertical="center"/>
    </xf>
    <xf numFmtId="0" fontId="10" fillId="0" borderId="0" xfId="0" applyFont="1" applyFill="1"/>
    <xf numFmtId="0" fontId="10" fillId="4" borderId="0" xfId="0" applyFont="1" applyFill="1" applyAlignment="1">
      <alignment vertical="center"/>
    </xf>
    <xf numFmtId="0" fontId="10" fillId="0" borderId="0" xfId="0" applyFont="1" applyAlignment="1">
      <alignment wrapText="1"/>
    </xf>
    <xf numFmtId="0" fontId="6" fillId="28" borderId="0" xfId="0" applyFont="1" applyFill="1" applyBorder="1"/>
    <xf numFmtId="0" fontId="6" fillId="0" borderId="0" xfId="0" applyFont="1" applyFill="1" applyBorder="1"/>
    <xf numFmtId="0" fontId="10" fillId="11" borderId="0" xfId="0" applyFont="1" applyFill="1" applyAlignment="1">
      <alignment wrapText="1"/>
    </xf>
    <xf numFmtId="0" fontId="6" fillId="0" borderId="0" xfId="0" applyFont="1" applyBorder="1" applyAlignment="1">
      <alignment wrapText="1"/>
    </xf>
    <xf numFmtId="0" fontId="1" fillId="0" borderId="0" xfId="0" applyFont="1" applyAlignment="1" applyProtection="1">
      <alignment wrapText="1"/>
    </xf>
    <xf numFmtId="0" fontId="1" fillId="0" borderId="0" xfId="0" applyFont="1" applyBorder="1" applyAlignment="1" applyProtection="1">
      <alignment horizontal="left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vertical="center" wrapText="1"/>
    </xf>
    <xf numFmtId="0" fontId="1" fillId="0" borderId="0" xfId="0" applyFont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vertical="center" wrapText="1"/>
    </xf>
    <xf numFmtId="0" fontId="0" fillId="0" borderId="0" xfId="0" applyProtection="1"/>
    <xf numFmtId="0" fontId="8" fillId="0" borderId="0" xfId="2"/>
    <xf numFmtId="0" fontId="8" fillId="0" borderId="1" xfId="2" applyBorder="1"/>
    <xf numFmtId="0" fontId="2" fillId="0" borderId="0" xfId="0" applyFont="1" applyAlignment="1" applyProtection="1"/>
    <xf numFmtId="0" fontId="0" fillId="0" borderId="0" xfId="0" applyBorder="1" applyAlignment="1" applyProtection="1"/>
    <xf numFmtId="0" fontId="0" fillId="0" borderId="0" xfId="0" applyAlignment="1" applyProtection="1">
      <alignment wrapText="1"/>
    </xf>
    <xf numFmtId="0" fontId="0" fillId="0" borderId="0" xfId="0" applyBorder="1" applyProtection="1"/>
    <xf numFmtId="0" fontId="3" fillId="0" borderId="0" xfId="0" applyFont="1" applyAlignment="1" applyProtection="1">
      <alignment horizontal="center"/>
    </xf>
    <xf numFmtId="0" fontId="0" fillId="0" borderId="0" xfId="0" applyFont="1" applyBorder="1" applyAlignment="1" applyProtection="1"/>
    <xf numFmtId="0" fontId="1" fillId="0" borderId="0" xfId="0" applyFont="1" applyBorder="1" applyAlignment="1" applyProtection="1">
      <alignment wrapText="1"/>
    </xf>
    <xf numFmtId="0" fontId="3" fillId="0" borderId="0" xfId="0" applyFont="1" applyBorder="1" applyAlignment="1" applyProtection="1">
      <alignment horizontal="center"/>
    </xf>
    <xf numFmtId="0" fontId="0" fillId="0" borderId="0" xfId="0" applyFont="1" applyProtection="1"/>
    <xf numFmtId="0" fontId="3" fillId="0" borderId="0" xfId="0" applyFont="1" applyAlignment="1" applyProtection="1">
      <alignment horizontal="center" wrapText="1"/>
    </xf>
    <xf numFmtId="0" fontId="9" fillId="30" borderId="2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wrapText="1"/>
    </xf>
    <xf numFmtId="0" fontId="11" fillId="0" borderId="0" xfId="0" applyFont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horizontal="left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0" fontId="1" fillId="0" borderId="0" xfId="0" applyFont="1" applyBorder="1" applyAlignment="1" applyProtection="1">
      <alignment horizontal="right" vertical="center" wrapText="1"/>
    </xf>
    <xf numFmtId="0" fontId="0" fillId="0" borderId="0" xfId="0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 vertical="center"/>
    </xf>
    <xf numFmtId="164" fontId="0" fillId="0" borderId="0" xfId="0" applyNumberForma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center" vertical="center"/>
    </xf>
    <xf numFmtId="0" fontId="0" fillId="31" borderId="2" xfId="0" applyFill="1" applyBorder="1"/>
    <xf numFmtId="164" fontId="0" fillId="31" borderId="2" xfId="0" applyNumberFormat="1" applyFill="1" applyBorder="1"/>
    <xf numFmtId="0" fontId="4" fillId="0" borderId="0" xfId="0" applyFont="1" applyBorder="1" applyAlignment="1" applyProtection="1">
      <alignment vertical="center" wrapText="1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32" borderId="3" xfId="0" applyFill="1" applyBorder="1" applyAlignment="1" applyProtection="1">
      <alignment horizontal="center" vertical="center"/>
    </xf>
    <xf numFmtId="0" fontId="0" fillId="32" borderId="4" xfId="0" applyFill="1" applyBorder="1" applyAlignment="1" applyProtection="1">
      <alignment horizontal="center" vertical="center"/>
    </xf>
    <xf numFmtId="0" fontId="0" fillId="32" borderId="5" xfId="0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7" fillId="0" borderId="6" xfId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31" borderId="3" xfId="0" applyFill="1" applyBorder="1" applyAlignment="1">
      <alignment horizontal="center"/>
    </xf>
    <xf numFmtId="0" fontId="0" fillId="31" borderId="4" xfId="0" applyFill="1" applyBorder="1" applyAlignment="1">
      <alignment horizontal="center"/>
    </xf>
    <xf numFmtId="0" fontId="0" fillId="31" borderId="5" xfId="0" applyFill="1" applyBorder="1" applyAlignment="1">
      <alignment horizont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25" borderId="4" xfId="0" applyFill="1" applyBorder="1" applyAlignment="1" applyProtection="1">
      <alignment horizontal="center" vertical="center"/>
    </xf>
    <xf numFmtId="164" fontId="0" fillId="31" borderId="3" xfId="0" applyNumberFormat="1" applyFill="1" applyBorder="1" applyAlignment="1" applyProtection="1">
      <alignment horizontal="center" vertical="center"/>
    </xf>
    <xf numFmtId="164" fontId="0" fillId="31" borderId="4" xfId="0" applyNumberFormat="1" applyFill="1" applyBorder="1" applyAlignment="1" applyProtection="1">
      <alignment horizontal="center" vertical="center"/>
    </xf>
    <xf numFmtId="164" fontId="0" fillId="31" borderId="5" xfId="0" applyNumberFormat="1" applyFill="1" applyBorder="1" applyAlignment="1" applyProtection="1">
      <alignment horizontal="center" vertical="center"/>
    </xf>
    <xf numFmtId="0" fontId="0" fillId="31" borderId="3" xfId="0" applyFill="1" applyBorder="1" applyAlignment="1" applyProtection="1">
      <alignment horizontal="center" vertical="center"/>
    </xf>
    <xf numFmtId="0" fontId="0" fillId="31" borderId="4" xfId="0" applyFill="1" applyBorder="1" applyAlignment="1" applyProtection="1">
      <alignment horizontal="center" vertical="center"/>
    </xf>
    <xf numFmtId="0" fontId="0" fillId="31" borderId="5" xfId="0" applyFill="1" applyBorder="1" applyAlignment="1" applyProtection="1">
      <alignment horizontal="center" vertical="center"/>
    </xf>
    <xf numFmtId="0" fontId="0" fillId="32" borderId="3" xfId="0" applyFill="1" applyBorder="1" applyAlignment="1" applyProtection="1">
      <alignment horizontal="center" vertical="center" wrapText="1"/>
    </xf>
    <xf numFmtId="0" fontId="0" fillId="32" borderId="4" xfId="0" applyFill="1" applyBorder="1" applyAlignment="1" applyProtection="1">
      <alignment horizontal="center" vertical="center" wrapText="1"/>
    </xf>
    <xf numFmtId="0" fontId="0" fillId="32" borderId="5" xfId="0" applyFill="1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/>
    </xf>
    <xf numFmtId="14" fontId="0" fillId="0" borderId="4" xfId="0" applyNumberFormat="1" applyBorder="1" applyAlignment="1" applyProtection="1">
      <alignment horizontal="center" vertical="center"/>
    </xf>
    <xf numFmtId="0" fontId="0" fillId="31" borderId="3" xfId="0" applyFill="1" applyBorder="1" applyAlignment="1" applyProtection="1">
      <alignment horizontal="center" vertical="center"/>
      <protection locked="0"/>
    </xf>
    <xf numFmtId="0" fontId="0" fillId="31" borderId="4" xfId="0" applyFill="1" applyBorder="1" applyAlignment="1" applyProtection="1">
      <alignment horizontal="center" vertical="center"/>
      <protection locked="0"/>
    </xf>
    <xf numFmtId="0" fontId="0" fillId="31" borderId="5" xfId="0" applyFill="1" applyBorder="1" applyAlignment="1" applyProtection="1">
      <alignment horizontal="center" vertical="center"/>
      <protection locked="0"/>
    </xf>
    <xf numFmtId="0" fontId="1" fillId="33" borderId="3" xfId="0" applyFont="1" applyFill="1" applyBorder="1" applyAlignment="1" applyProtection="1">
      <alignment horizontal="center" wrapText="1"/>
    </xf>
    <xf numFmtId="0" fontId="1" fillId="33" borderId="4" xfId="0" applyFont="1" applyFill="1" applyBorder="1" applyAlignment="1" applyProtection="1">
      <alignment horizontal="center" wrapText="1"/>
    </xf>
    <xf numFmtId="0" fontId="1" fillId="33" borderId="5" xfId="0" applyFont="1" applyFill="1" applyBorder="1" applyAlignment="1" applyProtection="1">
      <alignment horizontal="center" wrapText="1"/>
    </xf>
    <xf numFmtId="0" fontId="1" fillId="0" borderId="6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32" borderId="3" xfId="0" applyFont="1" applyFill="1" applyBorder="1" applyAlignment="1" applyProtection="1">
      <alignment horizontal="center" vertical="center"/>
    </xf>
    <xf numFmtId="0" fontId="0" fillId="32" borderId="4" xfId="0" applyFont="1" applyFill="1" applyBorder="1" applyAlignment="1" applyProtection="1">
      <alignment horizontal="center" vertical="center"/>
    </xf>
    <xf numFmtId="0" fontId="0" fillId="32" borderId="5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</cellXfs>
  <cellStyles count="3">
    <cellStyle name="Hipervínculo" xfId="1" builtinId="8"/>
    <cellStyle name="Normal" xfId="0" builtinId="0"/>
    <cellStyle name="Normal 2" xfId="2"/>
  </cellStyles>
  <dxfs count="29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07D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1019175</xdr:colOff>
      <xdr:row>3</xdr:row>
      <xdr:rowOff>133350</xdr:rowOff>
    </xdr:to>
    <xdr:pic>
      <xdr:nvPicPr>
        <xdr:cNvPr id="124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811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Aspecto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270000"/>
              </a:schemeClr>
            </a:gs>
            <a:gs pos="25000">
              <a:schemeClr val="phClr">
                <a:tint val="60000"/>
                <a:satMod val="300000"/>
              </a:schemeClr>
            </a:gs>
            <a:gs pos="100000">
              <a:schemeClr val="phClr">
                <a:tint val="29000"/>
                <a:satMod val="40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5000"/>
                <a:satMod val="155000"/>
              </a:schemeClr>
            </a:gs>
            <a:gs pos="60000">
              <a:schemeClr val="phClr">
                <a:shade val="95000"/>
                <a:satMod val="150000"/>
              </a:schemeClr>
            </a:gs>
            <a:gs pos="100000">
              <a:schemeClr val="phClr">
                <a:tint val="87000"/>
                <a:satMod val="2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50000"/>
            </a:schemeClr>
          </a:solidFill>
          <a:prstDash val="solid"/>
        </a:ln>
        <a:ln w="425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2000000"/>
            </a:lightRig>
          </a:scene3d>
          <a:sp3d prstMaterial="powder">
            <a:bevelT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uis.osnaya@profep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2:J112"/>
  <sheetViews>
    <sheetView showGridLines="0" tabSelected="1" view="pageBreakPreview" zoomScale="85" zoomScaleNormal="100" zoomScaleSheetLayoutView="85" workbookViewId="0">
      <selection activeCell="J14" sqref="J14"/>
    </sheetView>
  </sheetViews>
  <sheetFormatPr baseColWidth="10" defaultColWidth="11.42578125" defaultRowHeight="15" x14ac:dyDescent="0.25"/>
  <cols>
    <col min="1" max="1" width="11.42578125" style="57"/>
    <col min="2" max="2" width="17.7109375" style="62" customWidth="1"/>
    <col min="3" max="6" width="11.7109375" style="57" customWidth="1"/>
    <col min="7" max="7" width="14.7109375" style="57" customWidth="1"/>
    <col min="8" max="9" width="11.7109375" style="57" customWidth="1"/>
    <col min="10" max="10" width="11.42578125" style="57"/>
    <col min="11" max="11" width="11.42578125" style="57" customWidth="1"/>
    <col min="12" max="18" width="11.42578125" style="57"/>
    <col min="19" max="21" width="11.42578125" style="57" customWidth="1"/>
    <col min="22" max="16384" width="11.42578125" style="57"/>
  </cols>
  <sheetData>
    <row r="2" spans="1:10" ht="23.25" x14ac:dyDescent="0.35">
      <c r="A2" s="103" t="s">
        <v>0</v>
      </c>
      <c r="B2" s="103"/>
      <c r="C2" s="103"/>
      <c r="D2" s="103"/>
      <c r="E2" s="103"/>
      <c r="F2" s="103"/>
      <c r="G2" s="103"/>
      <c r="H2" s="103"/>
      <c r="I2" s="103"/>
      <c r="J2" s="60"/>
    </row>
    <row r="6" spans="1:10" ht="15" customHeight="1" thickBot="1" x14ac:dyDescent="0.3">
      <c r="B6" s="51" t="s">
        <v>1</v>
      </c>
      <c r="C6" s="104" t="s">
        <v>423</v>
      </c>
      <c r="D6" s="104"/>
      <c r="E6" s="104"/>
      <c r="F6" s="104"/>
      <c r="G6" s="104"/>
      <c r="H6" s="104"/>
      <c r="I6" s="104"/>
      <c r="J6" s="61"/>
    </row>
    <row r="7" spans="1:10" ht="9" customHeight="1" x14ac:dyDescent="0.25">
      <c r="C7" s="100"/>
      <c r="D7" s="100"/>
      <c r="E7" s="100"/>
      <c r="F7" s="101"/>
      <c r="G7" s="101"/>
      <c r="I7" s="63"/>
      <c r="J7" s="63"/>
    </row>
    <row r="8" spans="1:10" ht="30" customHeight="1" thickBot="1" x14ac:dyDescent="0.3">
      <c r="B8" s="51" t="s">
        <v>410</v>
      </c>
      <c r="C8" s="102" t="s">
        <v>424</v>
      </c>
      <c r="D8" s="102"/>
      <c r="E8" s="102"/>
      <c r="F8" s="102"/>
      <c r="G8" s="102"/>
      <c r="H8" s="102"/>
      <c r="I8" s="102"/>
      <c r="J8" s="61"/>
    </row>
    <row r="9" spans="1:10" ht="9" customHeight="1" x14ac:dyDescent="0.3"/>
    <row r="10" spans="1:10" ht="9" customHeight="1" x14ac:dyDescent="0.3"/>
    <row r="11" spans="1:10" ht="30" customHeight="1" thickBot="1" x14ac:dyDescent="0.3">
      <c r="B11" s="51" t="s">
        <v>415</v>
      </c>
      <c r="C11" s="102" t="s">
        <v>425</v>
      </c>
      <c r="D11" s="102"/>
      <c r="E11" s="102"/>
      <c r="F11" s="102"/>
      <c r="G11" s="102"/>
      <c r="H11" s="102"/>
      <c r="I11" s="102"/>
      <c r="J11" s="61"/>
    </row>
    <row r="12" spans="1:10" ht="9" customHeight="1" x14ac:dyDescent="0.3"/>
    <row r="13" spans="1:10" ht="21" x14ac:dyDescent="0.4">
      <c r="A13" s="99" t="s">
        <v>2</v>
      </c>
      <c r="B13" s="99"/>
      <c r="C13" s="99"/>
      <c r="D13" s="99"/>
      <c r="E13" s="99"/>
      <c r="F13" s="99"/>
      <c r="G13" s="99"/>
      <c r="H13" s="99"/>
      <c r="I13" s="99"/>
    </row>
    <row r="14" spans="1:10" s="63" customFormat="1" ht="6.75" customHeight="1" thickBot="1" x14ac:dyDescent="0.3">
      <c r="B14" s="66"/>
      <c r="C14" s="108"/>
      <c r="D14" s="108"/>
      <c r="E14" s="108"/>
      <c r="F14" s="108"/>
      <c r="G14" s="108"/>
      <c r="H14" s="108"/>
      <c r="I14" s="65"/>
    </row>
    <row r="15" spans="1:10" ht="15.75" thickBot="1" x14ac:dyDescent="0.3">
      <c r="B15" s="51" t="s">
        <v>3</v>
      </c>
      <c r="C15" s="131" t="s">
        <v>222</v>
      </c>
      <c r="D15" s="132"/>
      <c r="E15" s="132"/>
      <c r="F15" s="132"/>
      <c r="G15" s="132"/>
      <c r="H15" s="133"/>
      <c r="I15" s="65"/>
    </row>
    <row r="16" spans="1:10" s="63" customFormat="1" ht="6.75" customHeight="1" thickBot="1" x14ac:dyDescent="0.3">
      <c r="B16" s="66"/>
      <c r="C16" s="130"/>
      <c r="D16" s="130"/>
      <c r="E16" s="130"/>
      <c r="F16" s="130"/>
      <c r="G16" s="130"/>
      <c r="H16" s="130"/>
      <c r="I16" s="65"/>
    </row>
    <row r="17" spans="1:10" ht="15.75" thickBot="1" x14ac:dyDescent="0.3">
      <c r="B17" s="51" t="s">
        <v>4</v>
      </c>
      <c r="C17" s="96" t="s">
        <v>222</v>
      </c>
      <c r="D17" s="97"/>
      <c r="E17" s="97"/>
      <c r="F17" s="97"/>
      <c r="G17" s="97"/>
      <c r="H17" s="98"/>
      <c r="I17" s="61"/>
    </row>
    <row r="18" spans="1:10" s="63" customFormat="1" ht="6.75" customHeight="1" thickBot="1" x14ac:dyDescent="0.3">
      <c r="B18" s="66"/>
      <c r="C18" s="94"/>
      <c r="D18" s="94"/>
      <c r="E18" s="94"/>
      <c r="F18" s="94"/>
      <c r="G18" s="94"/>
      <c r="H18" s="94"/>
      <c r="I18" s="61"/>
    </row>
    <row r="19" spans="1:10" ht="15.75" thickBot="1" x14ac:dyDescent="0.3">
      <c r="B19" s="51" t="s">
        <v>5</v>
      </c>
      <c r="C19" s="96" t="s">
        <v>386</v>
      </c>
      <c r="D19" s="97"/>
      <c r="E19" s="97"/>
      <c r="F19" s="97"/>
      <c r="G19" s="97"/>
      <c r="H19" s="98"/>
      <c r="I19" s="61"/>
    </row>
    <row r="20" spans="1:10" s="63" customFormat="1" ht="6.75" customHeight="1" thickBot="1" x14ac:dyDescent="0.3">
      <c r="B20" s="66"/>
      <c r="C20" s="110"/>
      <c r="D20" s="110"/>
      <c r="E20" s="110"/>
      <c r="F20" s="110"/>
      <c r="G20" s="110"/>
      <c r="H20" s="110"/>
      <c r="I20" s="61"/>
    </row>
    <row r="21" spans="1:10" ht="15.75" thickBot="1" x14ac:dyDescent="0.3">
      <c r="B21" s="51" t="s">
        <v>6</v>
      </c>
      <c r="C21" s="96" t="s">
        <v>388</v>
      </c>
      <c r="D21" s="97"/>
      <c r="E21" s="97"/>
      <c r="F21" s="97"/>
      <c r="G21" s="97"/>
      <c r="H21" s="98"/>
      <c r="I21" s="61"/>
    </row>
    <row r="22" spans="1:10" s="63" customFormat="1" ht="6.75" customHeight="1" thickBot="1" x14ac:dyDescent="0.3">
      <c r="B22" s="66"/>
      <c r="C22" s="94"/>
      <c r="D22" s="94"/>
      <c r="E22" s="94"/>
      <c r="F22" s="94"/>
      <c r="G22" s="94"/>
      <c r="H22" s="94"/>
      <c r="I22" s="61"/>
    </row>
    <row r="23" spans="1:10" ht="32.25" thickBot="1" x14ac:dyDescent="0.4">
      <c r="B23" s="51" t="s">
        <v>7</v>
      </c>
      <c r="C23" s="122"/>
      <c r="D23" s="123"/>
      <c r="E23" s="123"/>
      <c r="F23" s="123"/>
      <c r="G23" s="123"/>
      <c r="H23" s="124"/>
      <c r="I23" s="61"/>
      <c r="J23" s="64"/>
    </row>
    <row r="24" spans="1:10" s="63" customFormat="1" ht="6.75" customHeight="1" thickBot="1" x14ac:dyDescent="0.4">
      <c r="B24" s="66"/>
      <c r="C24" s="94"/>
      <c r="D24" s="94"/>
      <c r="E24" s="94"/>
      <c r="F24" s="94"/>
      <c r="G24" s="94"/>
      <c r="H24" s="94"/>
      <c r="I24" s="61"/>
      <c r="J24" s="67"/>
    </row>
    <row r="25" spans="1:10" s="68" customFormat="1" ht="30.75" thickBot="1" x14ac:dyDescent="0.3">
      <c r="A25" s="57"/>
      <c r="B25" s="51" t="s">
        <v>221</v>
      </c>
      <c r="C25" s="122"/>
      <c r="D25" s="123"/>
      <c r="E25" s="123"/>
      <c r="F25" s="123"/>
      <c r="G25" s="123"/>
      <c r="H25" s="124"/>
      <c r="I25" s="61"/>
    </row>
    <row r="26" spans="1:10" s="63" customFormat="1" ht="6.75" customHeight="1" thickBot="1" x14ac:dyDescent="0.4">
      <c r="B26" s="66"/>
      <c r="C26" s="109"/>
      <c r="D26" s="109"/>
      <c r="E26" s="109"/>
      <c r="F26" s="109"/>
      <c r="G26" s="109"/>
      <c r="H26" s="109"/>
      <c r="I26" s="61"/>
      <c r="J26" s="67"/>
    </row>
    <row r="27" spans="1:10" s="68" customFormat="1" ht="39" thickBot="1" x14ac:dyDescent="0.3">
      <c r="A27" s="57"/>
      <c r="B27" s="92" t="s">
        <v>421</v>
      </c>
      <c r="C27" s="91"/>
      <c r="D27" s="81" t="s">
        <v>411</v>
      </c>
      <c r="E27" s="105"/>
      <c r="F27" s="106"/>
      <c r="G27" s="106"/>
      <c r="H27" s="107"/>
      <c r="I27" s="63"/>
    </row>
    <row r="28" spans="1:10" s="63" customFormat="1" ht="6.75" customHeight="1" thickBot="1" x14ac:dyDescent="0.4">
      <c r="B28" s="66"/>
      <c r="C28" s="134"/>
      <c r="D28" s="134"/>
      <c r="E28" s="134"/>
      <c r="F28" s="134"/>
      <c r="G28" s="134"/>
      <c r="H28" s="134"/>
      <c r="I28" s="61"/>
      <c r="J28" s="67"/>
    </row>
    <row r="29" spans="1:10" s="63" customFormat="1" ht="39" thickBot="1" x14ac:dyDescent="0.4">
      <c r="B29" s="92" t="s">
        <v>422</v>
      </c>
      <c r="C29" s="91"/>
      <c r="D29" s="81" t="s">
        <v>413</v>
      </c>
      <c r="E29" s="105"/>
      <c r="F29" s="106"/>
      <c r="G29" s="106"/>
      <c r="H29" s="107"/>
      <c r="I29" s="61"/>
      <c r="J29" s="67"/>
    </row>
    <row r="30" spans="1:10" s="63" customFormat="1" ht="9" customHeight="1" thickBot="1" x14ac:dyDescent="0.4">
      <c r="B30" s="66"/>
      <c r="C30" s="89"/>
      <c r="D30" s="89"/>
      <c r="E30" s="89"/>
      <c r="F30" s="89"/>
      <c r="G30" s="89"/>
      <c r="H30" s="89"/>
      <c r="I30" s="61"/>
      <c r="J30" s="67"/>
    </row>
    <row r="31" spans="1:10" s="68" customFormat="1" ht="15.75" thickBot="1" x14ac:dyDescent="0.3">
      <c r="A31" s="57"/>
      <c r="B31" s="55" t="s">
        <v>412</v>
      </c>
      <c r="C31" s="90"/>
      <c r="I31" s="61"/>
    </row>
    <row r="32" spans="1:10" s="63" customFormat="1" ht="21" x14ac:dyDescent="0.35">
      <c r="B32" s="66"/>
      <c r="C32" s="134"/>
      <c r="D32" s="134"/>
      <c r="E32" s="134"/>
      <c r="F32" s="134"/>
      <c r="G32" s="134"/>
      <c r="H32" s="134"/>
      <c r="I32" s="61"/>
      <c r="J32" s="67"/>
    </row>
    <row r="33" spans="1:10" s="68" customFormat="1" ht="21" x14ac:dyDescent="0.35">
      <c r="A33" s="99" t="s">
        <v>220</v>
      </c>
      <c r="B33" s="99"/>
      <c r="C33" s="99"/>
      <c r="D33" s="99"/>
      <c r="E33" s="99"/>
      <c r="F33" s="99"/>
      <c r="G33" s="99"/>
      <c r="H33" s="99"/>
      <c r="I33" s="99"/>
    </row>
    <row r="34" spans="1:10" s="68" customFormat="1" ht="21.75" thickBot="1" x14ac:dyDescent="0.4">
      <c r="A34" s="57"/>
      <c r="B34" s="69"/>
      <c r="C34" s="64"/>
      <c r="D34" s="64"/>
      <c r="E34" s="64"/>
      <c r="F34" s="83"/>
      <c r="G34" s="64"/>
      <c r="H34" s="64"/>
      <c r="I34" s="64"/>
    </row>
    <row r="35" spans="1:10" s="68" customFormat="1" ht="45.75" thickBot="1" x14ac:dyDescent="0.4">
      <c r="B35" s="53" t="s">
        <v>223</v>
      </c>
      <c r="C35" s="70">
        <f>+Hoja1!D12</f>
        <v>0</v>
      </c>
      <c r="D35" s="70">
        <f>+Hoja1!E12</f>
        <v>0</v>
      </c>
      <c r="E35" s="70">
        <f>+Hoja1!F12</f>
        <v>0</v>
      </c>
      <c r="F35" s="53"/>
      <c r="G35" s="53"/>
      <c r="H35" s="53"/>
      <c r="I35" s="64"/>
    </row>
    <row r="36" spans="1:10" s="68" customFormat="1" ht="15.75" thickBot="1" x14ac:dyDescent="0.3">
      <c r="B36" s="71"/>
      <c r="C36" s="72" t="s">
        <v>403</v>
      </c>
      <c r="D36" s="72" t="s">
        <v>404</v>
      </c>
      <c r="E36" s="72" t="s">
        <v>405</v>
      </c>
      <c r="F36" s="72"/>
      <c r="G36" s="52"/>
      <c r="H36" s="73"/>
    </row>
    <row r="37" spans="1:10" s="68" customFormat="1" ht="15.75" thickBot="1" x14ac:dyDescent="0.3">
      <c r="B37" s="125" t="s">
        <v>390</v>
      </c>
      <c r="C37" s="126"/>
      <c r="D37" s="126"/>
      <c r="E37" s="126"/>
      <c r="F37" s="126"/>
      <c r="G37" s="126"/>
      <c r="H37" s="127"/>
    </row>
    <row r="38" spans="1:10" s="68" customFormat="1" ht="15.75" customHeight="1" thickBot="1" x14ac:dyDescent="0.4">
      <c r="A38" s="57"/>
      <c r="B38" s="74"/>
      <c r="C38" s="57"/>
      <c r="D38" s="57"/>
      <c r="E38" s="63"/>
      <c r="F38" s="63"/>
      <c r="G38" s="64"/>
      <c r="H38" s="75"/>
    </row>
    <row r="39" spans="1:10" s="76" customFormat="1" ht="45.75" thickBot="1" x14ac:dyDescent="0.4">
      <c r="B39" s="54" t="s">
        <v>10</v>
      </c>
      <c r="C39" s="114"/>
      <c r="D39" s="115"/>
      <c r="E39" s="115"/>
      <c r="F39" s="115"/>
      <c r="G39" s="115"/>
      <c r="H39" s="116"/>
      <c r="I39" s="64"/>
    </row>
    <row r="40" spans="1:10" s="76" customFormat="1" ht="6.75" customHeight="1" thickBot="1" x14ac:dyDescent="0.3">
      <c r="B40" s="77"/>
      <c r="C40" s="94"/>
      <c r="D40" s="94"/>
      <c r="E40" s="94"/>
      <c r="F40" s="94"/>
      <c r="G40" s="94"/>
      <c r="H40" s="94"/>
      <c r="J40" s="57"/>
    </row>
    <row r="41" spans="1:10" s="76" customFormat="1" ht="30.75" thickBot="1" x14ac:dyDescent="0.3">
      <c r="B41" s="55" t="s">
        <v>11</v>
      </c>
      <c r="C41" s="114"/>
      <c r="D41" s="115"/>
      <c r="E41" s="115"/>
      <c r="F41" s="115"/>
      <c r="G41" s="115"/>
      <c r="H41" s="116"/>
      <c r="I41" s="77"/>
    </row>
    <row r="42" spans="1:10" s="76" customFormat="1" ht="9" customHeight="1" x14ac:dyDescent="0.25">
      <c r="B42" s="55"/>
      <c r="C42" s="78"/>
      <c r="D42" s="78"/>
      <c r="E42" s="78"/>
      <c r="F42" s="82"/>
      <c r="G42" s="78"/>
      <c r="H42" s="78"/>
    </row>
    <row r="43" spans="1:10" s="76" customFormat="1" ht="15.75" thickBot="1" x14ac:dyDescent="0.3">
      <c r="B43" s="77"/>
      <c r="C43" s="79" t="s">
        <v>403</v>
      </c>
      <c r="D43" s="79" t="s">
        <v>404</v>
      </c>
      <c r="E43" s="79" t="s">
        <v>405</v>
      </c>
      <c r="F43" s="85"/>
      <c r="G43" s="77"/>
      <c r="H43" s="77"/>
      <c r="I43" s="68"/>
    </row>
    <row r="44" spans="1:10" s="76" customFormat="1" ht="15.75" thickBot="1" x14ac:dyDescent="0.3">
      <c r="B44" s="53" t="s">
        <v>12</v>
      </c>
      <c r="C44" s="111"/>
      <c r="D44" s="112"/>
      <c r="E44" s="113"/>
      <c r="F44" s="86"/>
      <c r="I44" s="77"/>
      <c r="J44" s="56"/>
    </row>
    <row r="45" spans="1:10" s="76" customFormat="1" ht="6.75" customHeight="1" thickBot="1" x14ac:dyDescent="0.3">
      <c r="B45" s="55"/>
      <c r="C45" s="94"/>
      <c r="D45" s="94"/>
      <c r="E45" s="94"/>
      <c r="F45" s="87"/>
      <c r="G45" s="77"/>
      <c r="I45" s="77"/>
    </row>
    <row r="46" spans="1:10" s="76" customFormat="1" ht="15" customHeight="1" thickBot="1" x14ac:dyDescent="0.3">
      <c r="B46" s="56" t="s">
        <v>13</v>
      </c>
      <c r="C46" s="111"/>
      <c r="D46" s="112"/>
      <c r="E46" s="113"/>
      <c r="F46" s="86"/>
      <c r="G46" s="77"/>
      <c r="H46" s="77"/>
      <c r="I46" s="77"/>
    </row>
    <row r="47" spans="1:10" s="76" customFormat="1" ht="9" customHeight="1" thickBot="1" x14ac:dyDescent="0.3">
      <c r="B47" s="56"/>
      <c r="C47" s="109"/>
      <c r="D47" s="109"/>
      <c r="E47" s="109"/>
      <c r="F47" s="89"/>
      <c r="G47" s="77"/>
      <c r="H47" s="77"/>
      <c r="I47" s="77"/>
      <c r="J47" s="53"/>
    </row>
    <row r="48" spans="1:10" s="76" customFormat="1" ht="29.45" customHeight="1" thickBot="1" x14ac:dyDescent="0.3">
      <c r="B48" s="53" t="s">
        <v>409</v>
      </c>
      <c r="C48" s="70">
        <f>DATEDIF(C44,C46,"y")</f>
        <v>0</v>
      </c>
      <c r="D48" s="70">
        <f>DATEDIF(C44,C46,"ym")</f>
        <v>0</v>
      </c>
      <c r="E48" s="70">
        <f>DATEDIF(C44,C46,"md")</f>
        <v>0</v>
      </c>
      <c r="F48" s="85"/>
      <c r="G48" s="52"/>
    </row>
    <row r="49" spans="1:10" s="76" customFormat="1" ht="9" customHeight="1" thickBot="1" x14ac:dyDescent="0.3">
      <c r="B49" s="56"/>
      <c r="C49" s="120"/>
      <c r="D49" s="120"/>
      <c r="E49" s="120"/>
      <c r="F49" s="82"/>
      <c r="G49" s="77"/>
      <c r="H49" s="77"/>
      <c r="I49" s="77"/>
      <c r="J49" s="53"/>
    </row>
    <row r="50" spans="1:10" s="76" customFormat="1" ht="30.75" thickBot="1" x14ac:dyDescent="0.3">
      <c r="B50" s="53" t="s">
        <v>8</v>
      </c>
      <c r="C50" s="96" t="s">
        <v>387</v>
      </c>
      <c r="D50" s="97"/>
      <c r="E50" s="97"/>
      <c r="F50" s="97"/>
      <c r="G50" s="97"/>
      <c r="H50" s="98"/>
      <c r="I50" s="77"/>
    </row>
    <row r="51" spans="1:10" s="76" customFormat="1" ht="6.75" customHeight="1" thickBot="1" x14ac:dyDescent="0.3">
      <c r="B51" s="54"/>
      <c r="C51" s="94"/>
      <c r="D51" s="94"/>
      <c r="E51" s="94"/>
      <c r="F51" s="94"/>
      <c r="G51" s="94"/>
      <c r="H51" s="94"/>
      <c r="I51" s="77"/>
    </row>
    <row r="52" spans="1:10" s="76" customFormat="1" ht="30.75" thickBot="1" x14ac:dyDescent="0.3">
      <c r="B52" s="54" t="s">
        <v>9</v>
      </c>
      <c r="C52" s="117" t="s">
        <v>389</v>
      </c>
      <c r="D52" s="118"/>
      <c r="E52" s="118"/>
      <c r="F52" s="118"/>
      <c r="G52" s="118"/>
      <c r="H52" s="119"/>
      <c r="I52" s="77"/>
    </row>
    <row r="53" spans="1:10" s="76" customFormat="1" ht="6.75" customHeight="1" thickBot="1" x14ac:dyDescent="0.3">
      <c r="B53" s="54"/>
      <c r="C53" s="94"/>
      <c r="D53" s="94"/>
      <c r="E53" s="94"/>
      <c r="F53" s="94"/>
      <c r="G53" s="94"/>
      <c r="H53" s="94"/>
      <c r="I53" s="77"/>
    </row>
    <row r="54" spans="1:10" s="76" customFormat="1" ht="30.75" thickBot="1" x14ac:dyDescent="0.3">
      <c r="B54" s="54" t="s">
        <v>8</v>
      </c>
      <c r="C54" s="96" t="s">
        <v>387</v>
      </c>
      <c r="D54" s="97"/>
      <c r="E54" s="97"/>
      <c r="F54" s="97"/>
      <c r="G54" s="97"/>
      <c r="H54" s="98"/>
      <c r="I54" s="77"/>
    </row>
    <row r="55" spans="1:10" s="76" customFormat="1" ht="6.75" customHeight="1" thickBot="1" x14ac:dyDescent="0.3">
      <c r="B55" s="54"/>
      <c r="C55" s="94"/>
      <c r="D55" s="94"/>
      <c r="E55" s="94"/>
      <c r="F55" s="94"/>
      <c r="G55" s="94"/>
      <c r="H55" s="94"/>
      <c r="I55" s="77"/>
    </row>
    <row r="56" spans="1:10" s="76" customFormat="1" ht="30.75" thickBot="1" x14ac:dyDescent="0.3">
      <c r="B56" s="54" t="s">
        <v>9</v>
      </c>
      <c r="C56" s="117" t="s">
        <v>389</v>
      </c>
      <c r="D56" s="118"/>
      <c r="E56" s="118"/>
      <c r="F56" s="118"/>
      <c r="G56" s="118"/>
      <c r="H56" s="119"/>
      <c r="I56" s="77"/>
    </row>
    <row r="57" spans="1:10" ht="6.75" customHeight="1" thickBot="1" x14ac:dyDescent="0.3">
      <c r="A57" s="76"/>
      <c r="B57" s="54"/>
      <c r="C57" s="94"/>
      <c r="D57" s="94"/>
      <c r="E57" s="94"/>
      <c r="F57" s="94"/>
      <c r="G57" s="94"/>
      <c r="H57" s="94"/>
      <c r="I57" s="77"/>
    </row>
    <row r="58" spans="1:10" ht="30.75" thickBot="1" x14ac:dyDescent="0.3">
      <c r="A58" s="76"/>
      <c r="B58" s="54" t="s">
        <v>8</v>
      </c>
      <c r="C58" s="96" t="s">
        <v>387</v>
      </c>
      <c r="D58" s="97"/>
      <c r="E58" s="97"/>
      <c r="F58" s="97"/>
      <c r="G58" s="97"/>
      <c r="H58" s="98"/>
      <c r="I58" s="77"/>
    </row>
    <row r="59" spans="1:10" ht="6.75" customHeight="1" thickBot="1" x14ac:dyDescent="0.3">
      <c r="A59" s="76"/>
      <c r="B59" s="54"/>
      <c r="C59" s="94"/>
      <c r="D59" s="94"/>
      <c r="E59" s="94"/>
      <c r="F59" s="94"/>
      <c r="G59" s="94"/>
      <c r="H59" s="94"/>
      <c r="I59" s="77"/>
    </row>
    <row r="60" spans="1:10" ht="30.75" thickBot="1" x14ac:dyDescent="0.3">
      <c r="A60" s="76"/>
      <c r="B60" s="54" t="s">
        <v>9</v>
      </c>
      <c r="C60" s="117" t="s">
        <v>389</v>
      </c>
      <c r="D60" s="118"/>
      <c r="E60" s="118"/>
      <c r="F60" s="118"/>
      <c r="G60" s="118"/>
      <c r="H60" s="119"/>
      <c r="I60" s="77"/>
    </row>
    <row r="61" spans="1:10" ht="34.9" customHeight="1" thickBot="1" x14ac:dyDescent="0.3">
      <c r="C61" s="104"/>
      <c r="D61" s="104"/>
      <c r="E61" s="104"/>
      <c r="F61" s="104"/>
      <c r="G61" s="104"/>
      <c r="H61" s="104"/>
      <c r="I61" s="76"/>
    </row>
    <row r="62" spans="1:10" ht="45.75" thickBot="1" x14ac:dyDescent="0.3">
      <c r="B62" s="54" t="s">
        <v>10</v>
      </c>
      <c r="C62" s="114"/>
      <c r="D62" s="115"/>
      <c r="E62" s="115"/>
      <c r="F62" s="115"/>
      <c r="G62" s="115"/>
      <c r="H62" s="116"/>
    </row>
    <row r="63" spans="1:10" ht="6.75" customHeight="1" thickBot="1" x14ac:dyDescent="0.3">
      <c r="B63" s="77"/>
      <c r="C63" s="94"/>
      <c r="D63" s="94"/>
      <c r="E63" s="94"/>
      <c r="F63" s="94"/>
      <c r="G63" s="94"/>
      <c r="H63" s="94"/>
      <c r="I63" s="76"/>
    </row>
    <row r="64" spans="1:10" ht="30.75" thickBot="1" x14ac:dyDescent="0.3">
      <c r="B64" s="55" t="s">
        <v>11</v>
      </c>
      <c r="C64" s="114"/>
      <c r="D64" s="115"/>
      <c r="E64" s="115"/>
      <c r="F64" s="115"/>
      <c r="G64" s="115"/>
      <c r="H64" s="116"/>
      <c r="I64" s="77"/>
    </row>
    <row r="65" spans="2:9" ht="9" customHeight="1" x14ac:dyDescent="0.25"/>
    <row r="66" spans="2:9" ht="15.75" thickBot="1" x14ac:dyDescent="0.3">
      <c r="B66" s="77"/>
      <c r="C66" s="79" t="s">
        <v>403</v>
      </c>
      <c r="D66" s="79" t="s">
        <v>404</v>
      </c>
      <c r="E66" s="79" t="s">
        <v>405</v>
      </c>
      <c r="F66" s="85"/>
      <c r="G66" s="77"/>
      <c r="H66" s="77"/>
      <c r="I66" s="77"/>
    </row>
    <row r="67" spans="2:9" ht="15.75" thickBot="1" x14ac:dyDescent="0.3">
      <c r="B67" s="53" t="s">
        <v>12</v>
      </c>
      <c r="C67" s="111"/>
      <c r="D67" s="112"/>
      <c r="E67" s="113"/>
      <c r="F67" s="86"/>
      <c r="I67" s="77"/>
    </row>
    <row r="68" spans="2:9" ht="6.75" customHeight="1" thickBot="1" x14ac:dyDescent="0.3">
      <c r="B68" s="55"/>
      <c r="C68" s="121"/>
      <c r="D68" s="121"/>
      <c r="E68" s="94"/>
      <c r="F68" s="87"/>
      <c r="G68" s="77"/>
      <c r="H68" s="77"/>
      <c r="I68" s="77"/>
    </row>
    <row r="69" spans="2:9" ht="15" customHeight="1" thickBot="1" x14ac:dyDescent="0.3">
      <c r="B69" s="56" t="s">
        <v>13</v>
      </c>
      <c r="C69" s="111"/>
      <c r="D69" s="112"/>
      <c r="E69" s="113"/>
      <c r="F69" s="86"/>
      <c r="G69" s="77"/>
      <c r="H69" s="77"/>
      <c r="I69" s="68"/>
    </row>
    <row r="70" spans="2:9" ht="9" customHeight="1" thickBot="1" x14ac:dyDescent="0.3">
      <c r="B70" s="71"/>
      <c r="C70" s="129"/>
      <c r="D70" s="129"/>
      <c r="E70" s="129"/>
      <c r="F70" s="73"/>
      <c r="G70" s="71"/>
      <c r="H70" s="73"/>
      <c r="I70" s="68"/>
    </row>
    <row r="71" spans="2:9" ht="29.45" customHeight="1" thickBot="1" x14ac:dyDescent="0.3">
      <c r="B71" s="53" t="s">
        <v>409</v>
      </c>
      <c r="C71" s="70">
        <f>DATEDIF(C67,C69,"y")</f>
        <v>0</v>
      </c>
      <c r="D71" s="70">
        <f>DATEDIF(C67,C69,"ym")</f>
        <v>0</v>
      </c>
      <c r="E71" s="70">
        <f>DATEDIF(C67,C69,"md")</f>
        <v>0</v>
      </c>
      <c r="F71" s="85"/>
      <c r="G71" s="52"/>
      <c r="H71" s="77"/>
    </row>
    <row r="72" spans="2:9" ht="9" customHeight="1" thickBot="1" x14ac:dyDescent="0.3">
      <c r="B72" s="71"/>
      <c r="C72" s="128"/>
      <c r="D72" s="128"/>
      <c r="E72" s="128"/>
      <c r="F72" s="73"/>
      <c r="G72" s="71"/>
      <c r="H72" s="73"/>
      <c r="I72" s="68"/>
    </row>
    <row r="73" spans="2:9" ht="30.75" thickBot="1" x14ac:dyDescent="0.3">
      <c r="B73" s="54" t="s">
        <v>8</v>
      </c>
      <c r="C73" s="96" t="s">
        <v>387</v>
      </c>
      <c r="D73" s="97"/>
      <c r="E73" s="97"/>
      <c r="F73" s="97"/>
      <c r="G73" s="97"/>
      <c r="H73" s="98"/>
      <c r="I73" s="77"/>
    </row>
    <row r="74" spans="2:9" ht="6.75" customHeight="1" thickBot="1" x14ac:dyDescent="0.3">
      <c r="B74" s="54"/>
      <c r="C74" s="94"/>
      <c r="D74" s="94"/>
      <c r="E74" s="94"/>
      <c r="F74" s="94"/>
      <c r="G74" s="94"/>
      <c r="H74" s="94"/>
      <c r="I74" s="77"/>
    </row>
    <row r="75" spans="2:9" ht="30.75" thickBot="1" x14ac:dyDescent="0.3">
      <c r="B75" s="54" t="s">
        <v>9</v>
      </c>
      <c r="C75" s="93" t="s">
        <v>389</v>
      </c>
      <c r="D75" s="94"/>
      <c r="E75" s="94"/>
      <c r="F75" s="94"/>
      <c r="G75" s="94"/>
      <c r="H75" s="95"/>
      <c r="I75" s="77"/>
    </row>
    <row r="76" spans="2:9" ht="6.75" customHeight="1" thickBot="1" x14ac:dyDescent="0.3">
      <c r="B76" s="54"/>
      <c r="C76" s="94"/>
      <c r="D76" s="94"/>
      <c r="E76" s="94"/>
      <c r="F76" s="94"/>
      <c r="G76" s="94"/>
      <c r="H76" s="94"/>
      <c r="I76" s="77"/>
    </row>
    <row r="77" spans="2:9" ht="30.75" thickBot="1" x14ac:dyDescent="0.3">
      <c r="B77" s="54" t="s">
        <v>8</v>
      </c>
      <c r="C77" s="93" t="s">
        <v>387</v>
      </c>
      <c r="D77" s="94"/>
      <c r="E77" s="94"/>
      <c r="F77" s="94"/>
      <c r="G77" s="94"/>
      <c r="H77" s="95"/>
      <c r="I77" s="77"/>
    </row>
    <row r="78" spans="2:9" ht="6.75" customHeight="1" thickBot="1" x14ac:dyDescent="0.3">
      <c r="B78" s="54"/>
      <c r="C78" s="94"/>
      <c r="D78" s="94"/>
      <c r="E78" s="94"/>
      <c r="F78" s="94"/>
      <c r="G78" s="94"/>
      <c r="H78" s="94"/>
      <c r="I78" s="77"/>
    </row>
    <row r="79" spans="2:9" ht="30.75" thickBot="1" x14ac:dyDescent="0.3">
      <c r="B79" s="54" t="s">
        <v>9</v>
      </c>
      <c r="C79" s="93" t="s">
        <v>389</v>
      </c>
      <c r="D79" s="94"/>
      <c r="E79" s="94"/>
      <c r="F79" s="94"/>
      <c r="G79" s="94"/>
      <c r="H79" s="95"/>
      <c r="I79" s="77"/>
    </row>
    <row r="80" spans="2:9" ht="6.75" customHeight="1" thickBot="1" x14ac:dyDescent="0.3">
      <c r="B80" s="54"/>
      <c r="C80" s="94"/>
      <c r="D80" s="94"/>
      <c r="E80" s="94"/>
      <c r="F80" s="94"/>
      <c r="G80" s="94"/>
      <c r="H80" s="94"/>
      <c r="I80" s="77"/>
    </row>
    <row r="81" spans="2:9" ht="30.75" thickBot="1" x14ac:dyDescent="0.3">
      <c r="B81" s="54" t="s">
        <v>8</v>
      </c>
      <c r="C81" s="93" t="s">
        <v>387</v>
      </c>
      <c r="D81" s="94"/>
      <c r="E81" s="94"/>
      <c r="F81" s="94"/>
      <c r="G81" s="94"/>
      <c r="H81" s="95"/>
      <c r="I81" s="77"/>
    </row>
    <row r="82" spans="2:9" ht="6.75" customHeight="1" thickBot="1" x14ac:dyDescent="0.3">
      <c r="B82" s="54"/>
      <c r="C82" s="94"/>
      <c r="D82" s="94"/>
      <c r="E82" s="94"/>
      <c r="F82" s="94"/>
      <c r="G82" s="94"/>
      <c r="H82" s="94"/>
      <c r="I82" s="76"/>
    </row>
    <row r="83" spans="2:9" ht="30.75" thickBot="1" x14ac:dyDescent="0.3">
      <c r="B83" s="54" t="s">
        <v>9</v>
      </c>
      <c r="C83" s="93" t="s">
        <v>389</v>
      </c>
      <c r="D83" s="94"/>
      <c r="E83" s="94"/>
      <c r="F83" s="94"/>
      <c r="G83" s="94"/>
      <c r="H83" s="95"/>
    </row>
    <row r="84" spans="2:9" ht="34.9" customHeight="1" thickBot="1" x14ac:dyDescent="0.3">
      <c r="C84" s="104"/>
      <c r="D84" s="104"/>
      <c r="E84" s="104"/>
      <c r="F84" s="104"/>
      <c r="G84" s="104"/>
      <c r="H84" s="104"/>
      <c r="I84" s="77"/>
    </row>
    <row r="85" spans="2:9" ht="45.75" thickBot="1" x14ac:dyDescent="0.3">
      <c r="B85" s="54" t="s">
        <v>10</v>
      </c>
      <c r="C85" s="114"/>
      <c r="D85" s="115"/>
      <c r="E85" s="115"/>
      <c r="F85" s="115"/>
      <c r="G85" s="115"/>
      <c r="H85" s="116"/>
      <c r="I85" s="76"/>
    </row>
    <row r="86" spans="2:9" ht="6.75" customHeight="1" thickBot="1" x14ac:dyDescent="0.3">
      <c r="B86" s="77"/>
      <c r="C86" s="94"/>
      <c r="D86" s="94"/>
      <c r="E86" s="94"/>
      <c r="F86" s="94"/>
      <c r="G86" s="94"/>
      <c r="H86" s="94"/>
      <c r="I86" s="77"/>
    </row>
    <row r="87" spans="2:9" ht="30.75" thickBot="1" x14ac:dyDescent="0.3">
      <c r="B87" s="55" t="s">
        <v>11</v>
      </c>
      <c r="C87" s="114"/>
      <c r="D87" s="115"/>
      <c r="E87" s="115"/>
      <c r="F87" s="115"/>
      <c r="G87" s="115"/>
      <c r="H87" s="116"/>
      <c r="I87" s="77"/>
    </row>
    <row r="88" spans="2:9" ht="6.75" customHeight="1" x14ac:dyDescent="0.25">
      <c r="I88" s="77"/>
    </row>
    <row r="89" spans="2:9" ht="15.75" thickBot="1" x14ac:dyDescent="0.3">
      <c r="C89" s="79" t="s">
        <v>403</v>
      </c>
      <c r="D89" s="79" t="s">
        <v>404</v>
      </c>
      <c r="E89" s="79" t="s">
        <v>405</v>
      </c>
      <c r="F89" s="85"/>
      <c r="G89" s="77"/>
      <c r="H89" s="77"/>
      <c r="I89" s="77"/>
    </row>
    <row r="90" spans="2:9" ht="15" customHeight="1" thickBot="1" x14ac:dyDescent="0.3">
      <c r="B90" s="53" t="s">
        <v>12</v>
      </c>
      <c r="C90" s="111"/>
      <c r="D90" s="112"/>
      <c r="E90" s="113"/>
      <c r="F90" s="86"/>
      <c r="I90" s="68"/>
    </row>
    <row r="91" spans="2:9" ht="6.75" customHeight="1" thickBot="1" x14ac:dyDescent="0.3">
      <c r="B91" s="55"/>
      <c r="C91" s="121"/>
      <c r="D91" s="121"/>
      <c r="E91" s="94"/>
      <c r="F91" s="87"/>
      <c r="G91" s="77"/>
      <c r="H91" s="77"/>
      <c r="I91" s="68"/>
    </row>
    <row r="92" spans="2:9" ht="15" customHeight="1" thickBot="1" x14ac:dyDescent="0.3">
      <c r="B92" s="56" t="s">
        <v>13</v>
      </c>
      <c r="C92" s="111"/>
      <c r="D92" s="112"/>
      <c r="E92" s="113"/>
      <c r="F92" s="86"/>
      <c r="G92" s="77"/>
      <c r="H92" s="77"/>
      <c r="I92" s="77"/>
    </row>
    <row r="93" spans="2:9" ht="6.75" customHeight="1" thickBot="1" x14ac:dyDescent="0.3">
      <c r="C93" s="100"/>
      <c r="D93" s="100"/>
      <c r="E93" s="100"/>
      <c r="F93" s="88"/>
      <c r="I93" s="77"/>
    </row>
    <row r="94" spans="2:9" ht="45.75" thickBot="1" x14ac:dyDescent="0.3">
      <c r="B94" s="53" t="s">
        <v>409</v>
      </c>
      <c r="C94" s="70">
        <f>DATEDIF(C90,C92,"y")</f>
        <v>0</v>
      </c>
      <c r="D94" s="70">
        <f>DATEDIF(C90,C92,"ym")</f>
        <v>0</v>
      </c>
      <c r="E94" s="70">
        <f>DATEDIF(C90,C92,"md")</f>
        <v>0</v>
      </c>
      <c r="F94" s="85"/>
      <c r="G94" s="52"/>
      <c r="H94" s="77"/>
    </row>
    <row r="95" spans="2:9" ht="6.75" customHeight="1" thickBot="1" x14ac:dyDescent="0.3">
      <c r="C95" s="104"/>
      <c r="D95" s="104"/>
      <c r="E95" s="104"/>
      <c r="F95" s="84"/>
      <c r="I95" s="77"/>
    </row>
    <row r="96" spans="2:9" ht="30.75" thickBot="1" x14ac:dyDescent="0.3">
      <c r="B96" s="54" t="s">
        <v>8</v>
      </c>
      <c r="C96" s="96" t="s">
        <v>387</v>
      </c>
      <c r="D96" s="97"/>
      <c r="E96" s="97"/>
      <c r="F96" s="97"/>
      <c r="G96" s="97"/>
      <c r="H96" s="98"/>
      <c r="I96" s="77"/>
    </row>
    <row r="97" spans="1:9" ht="6.75" customHeight="1" thickBot="1" x14ac:dyDescent="0.3">
      <c r="B97" s="54"/>
      <c r="C97" s="94"/>
      <c r="D97" s="94"/>
      <c r="E97" s="94"/>
      <c r="F97" s="94"/>
      <c r="G97" s="94"/>
      <c r="H97" s="94"/>
      <c r="I97" s="77"/>
    </row>
    <row r="98" spans="1:9" ht="30.75" thickBot="1" x14ac:dyDescent="0.3">
      <c r="B98" s="54" t="s">
        <v>9</v>
      </c>
      <c r="C98" s="96" t="s">
        <v>389</v>
      </c>
      <c r="D98" s="97"/>
      <c r="E98" s="97"/>
      <c r="F98" s="97"/>
      <c r="G98" s="97"/>
      <c r="H98" s="98"/>
      <c r="I98" s="77"/>
    </row>
    <row r="99" spans="1:9" ht="6.75" customHeight="1" thickBot="1" x14ac:dyDescent="0.3">
      <c r="B99" s="54"/>
      <c r="C99" s="94"/>
      <c r="D99" s="94"/>
      <c r="E99" s="94"/>
      <c r="F99" s="94"/>
      <c r="G99" s="94"/>
      <c r="H99" s="94"/>
      <c r="I99" s="77"/>
    </row>
    <row r="100" spans="1:9" ht="30.75" thickBot="1" x14ac:dyDescent="0.3">
      <c r="B100" s="54" t="s">
        <v>8</v>
      </c>
      <c r="C100" s="96" t="s">
        <v>387</v>
      </c>
      <c r="D100" s="97"/>
      <c r="E100" s="97"/>
      <c r="F100" s="97"/>
      <c r="G100" s="97"/>
      <c r="H100" s="98"/>
      <c r="I100" s="77"/>
    </row>
    <row r="101" spans="1:9" ht="6.75" customHeight="1" thickBot="1" x14ac:dyDescent="0.3">
      <c r="B101" s="54"/>
      <c r="C101" s="94"/>
      <c r="D101" s="94"/>
      <c r="E101" s="94"/>
      <c r="F101" s="94"/>
      <c r="G101" s="94"/>
      <c r="H101" s="94"/>
      <c r="I101" s="77"/>
    </row>
    <row r="102" spans="1:9" ht="30.75" thickBot="1" x14ac:dyDescent="0.3">
      <c r="B102" s="54" t="s">
        <v>9</v>
      </c>
      <c r="C102" s="93" t="s">
        <v>389</v>
      </c>
      <c r="D102" s="94"/>
      <c r="E102" s="94"/>
      <c r="F102" s="94"/>
      <c r="G102" s="94"/>
      <c r="H102" s="95"/>
      <c r="I102" s="77"/>
    </row>
    <row r="103" spans="1:9" ht="6.75" customHeight="1" thickBot="1" x14ac:dyDescent="0.3">
      <c r="B103" s="54"/>
      <c r="C103" s="94"/>
      <c r="D103" s="94"/>
      <c r="E103" s="94"/>
      <c r="F103" s="94"/>
      <c r="G103" s="94"/>
      <c r="H103" s="94"/>
      <c r="I103" s="77"/>
    </row>
    <row r="104" spans="1:9" ht="30.75" thickBot="1" x14ac:dyDescent="0.3">
      <c r="B104" s="54" t="s">
        <v>8</v>
      </c>
      <c r="C104" s="93" t="s">
        <v>387</v>
      </c>
      <c r="D104" s="94"/>
      <c r="E104" s="94"/>
      <c r="F104" s="94"/>
      <c r="G104" s="94"/>
      <c r="H104" s="95"/>
      <c r="I104" s="76"/>
    </row>
    <row r="105" spans="1:9" ht="6.75" customHeight="1" thickBot="1" x14ac:dyDescent="0.3">
      <c r="B105" s="54"/>
      <c r="C105" s="94"/>
      <c r="D105" s="94"/>
      <c r="E105" s="94"/>
      <c r="F105" s="94"/>
      <c r="G105" s="94"/>
      <c r="H105" s="94"/>
    </row>
    <row r="106" spans="1:9" ht="30.75" thickBot="1" x14ac:dyDescent="0.3">
      <c r="B106" s="54" t="s">
        <v>9</v>
      </c>
      <c r="C106" s="93" t="s">
        <v>389</v>
      </c>
      <c r="D106" s="94"/>
      <c r="E106" s="94"/>
      <c r="F106" s="94"/>
      <c r="G106" s="94"/>
      <c r="H106" s="95"/>
    </row>
    <row r="107" spans="1:9" ht="34.9" customHeight="1" x14ac:dyDescent="0.25">
      <c r="B107" s="80"/>
      <c r="C107" s="76"/>
      <c r="D107" s="76"/>
      <c r="E107" s="76"/>
      <c r="F107" s="76"/>
      <c r="G107" s="76"/>
      <c r="H107" s="76"/>
    </row>
    <row r="108" spans="1:9" ht="21" x14ac:dyDescent="0.35">
      <c r="A108" s="99" t="s">
        <v>414</v>
      </c>
      <c r="B108" s="99"/>
      <c r="C108" s="99"/>
      <c r="D108" s="99"/>
      <c r="E108" s="99"/>
      <c r="F108" s="99"/>
      <c r="G108" s="99"/>
      <c r="H108" s="99"/>
      <c r="I108" s="99"/>
    </row>
    <row r="109" spans="1:9" ht="15.75" thickBot="1" x14ac:dyDescent="0.3"/>
    <row r="110" spans="1:9" ht="15.75" thickBot="1" x14ac:dyDescent="0.3">
      <c r="B110" s="54" t="s">
        <v>420</v>
      </c>
      <c r="C110" s="114" t="s">
        <v>416</v>
      </c>
      <c r="D110" s="115"/>
      <c r="E110" s="115"/>
      <c r="F110" s="115"/>
      <c r="G110" s="115"/>
      <c r="H110" s="116"/>
    </row>
    <row r="111" spans="1:9" ht="15.75" thickBot="1" x14ac:dyDescent="0.3"/>
    <row r="112" spans="1:9" ht="15.75" thickBot="1" x14ac:dyDescent="0.3">
      <c r="C112" s="114" t="s">
        <v>416</v>
      </c>
      <c r="D112" s="115"/>
      <c r="E112" s="115"/>
      <c r="F112" s="115"/>
      <c r="G112" s="115"/>
      <c r="H112" s="116"/>
    </row>
  </sheetData>
  <dataConsolidate/>
  <mergeCells count="87">
    <mergeCell ref="C110:H110"/>
    <mergeCell ref="C112:H112"/>
    <mergeCell ref="C16:H16"/>
    <mergeCell ref="C15:H15"/>
    <mergeCell ref="C28:H28"/>
    <mergeCell ref="C32:H32"/>
    <mergeCell ref="A108:I108"/>
    <mergeCell ref="C106:H106"/>
    <mergeCell ref="C105:H105"/>
    <mergeCell ref="C103:H103"/>
    <mergeCell ref="C101:H101"/>
    <mergeCell ref="C85:H85"/>
    <mergeCell ref="C62:H62"/>
    <mergeCell ref="C56:H56"/>
    <mergeCell ref="C84:H84"/>
    <mergeCell ref="C67:E67"/>
    <mergeCell ref="C70:E70"/>
    <mergeCell ref="C55:H55"/>
    <mergeCell ref="C54:H54"/>
    <mergeCell ref="C53:H53"/>
    <mergeCell ref="C60:H60"/>
    <mergeCell ref="C61:H61"/>
    <mergeCell ref="C40:H40"/>
    <mergeCell ref="C23:H23"/>
    <mergeCell ref="C25:H25"/>
    <mergeCell ref="A33:I33"/>
    <mergeCell ref="C39:H39"/>
    <mergeCell ref="B37:H37"/>
    <mergeCell ref="C87:H87"/>
    <mergeCell ref="C80:H80"/>
    <mergeCell ref="C83:H83"/>
    <mergeCell ref="C51:H51"/>
    <mergeCell ref="C47:E47"/>
    <mergeCell ref="C72:E72"/>
    <mergeCell ref="C68:E68"/>
    <mergeCell ref="C57:H57"/>
    <mergeCell ref="C59:H59"/>
    <mergeCell ref="C78:H78"/>
    <mergeCell ref="C76:H76"/>
    <mergeCell ref="C74:H74"/>
    <mergeCell ref="C64:H64"/>
    <mergeCell ref="C58:H58"/>
    <mergeCell ref="C75:H75"/>
    <mergeCell ref="C73:H73"/>
    <mergeCell ref="C44:E44"/>
    <mergeCell ref="C45:E45"/>
    <mergeCell ref="C49:E49"/>
    <mergeCell ref="C102:H102"/>
    <mergeCell ref="C81:H81"/>
    <mergeCell ref="C77:H77"/>
    <mergeCell ref="C86:H86"/>
    <mergeCell ref="C91:E91"/>
    <mergeCell ref="C96:H96"/>
    <mergeCell ref="C98:H98"/>
    <mergeCell ref="C97:H97"/>
    <mergeCell ref="C99:H99"/>
    <mergeCell ref="C79:H79"/>
    <mergeCell ref="C95:E95"/>
    <mergeCell ref="C92:E92"/>
    <mergeCell ref="C90:E90"/>
    <mergeCell ref="A2:I2"/>
    <mergeCell ref="C6:I6"/>
    <mergeCell ref="E27:H27"/>
    <mergeCell ref="C14:H14"/>
    <mergeCell ref="C22:H22"/>
    <mergeCell ref="C24:H24"/>
    <mergeCell ref="C26:H26"/>
    <mergeCell ref="C11:I11"/>
    <mergeCell ref="C19:H19"/>
    <mergeCell ref="C18:H18"/>
    <mergeCell ref="C20:H20"/>
    <mergeCell ref="C104:H104"/>
    <mergeCell ref="C17:H17"/>
    <mergeCell ref="C21:H21"/>
    <mergeCell ref="A13:I13"/>
    <mergeCell ref="C7:G7"/>
    <mergeCell ref="C8:I8"/>
    <mergeCell ref="C100:H100"/>
    <mergeCell ref="C69:E69"/>
    <mergeCell ref="C63:H63"/>
    <mergeCell ref="E29:H29"/>
    <mergeCell ref="C82:H82"/>
    <mergeCell ref="C93:E93"/>
    <mergeCell ref="C41:H41"/>
    <mergeCell ref="C52:H52"/>
    <mergeCell ref="C50:H50"/>
    <mergeCell ref="C46:E46"/>
  </mergeCells>
  <phoneticPr fontId="5" type="noConversion"/>
  <conditionalFormatting sqref="C50:H50 C52:H52 C54:H54 C58:H58 C73:H73 C77:H77 C81:H81 C96:H96 C100:H100 C104:H104 C56:H56 C60:H60 C98:H98 C102:H102 C106:H106 C75:H75 C79:H79 C83:H83">
    <cfRule type="containsText" dxfId="28" priority="560" operator="containsText" text="Z">
      <formula>NOT(ISERROR(SEARCH("Z",C50)))</formula>
    </cfRule>
    <cfRule type="containsText" dxfId="27" priority="561" operator="containsText" text="Y">
      <formula>NOT(ISERROR(SEARCH("Y",C50)))</formula>
    </cfRule>
    <cfRule type="containsText" dxfId="26" priority="562" operator="containsText" text="X">
      <formula>NOT(ISERROR(SEARCH("X",C50)))</formula>
    </cfRule>
    <cfRule type="containsText" dxfId="25" priority="563" operator="containsText" text="W">
      <formula>NOT(ISERROR(SEARCH("W",C50)))</formula>
    </cfRule>
    <cfRule type="containsText" dxfId="24" priority="564" operator="containsText" text="V">
      <formula>NOT(ISERROR(SEARCH("V",C50)))</formula>
    </cfRule>
    <cfRule type="containsText" dxfId="23" priority="565" operator="containsText" text="U">
      <formula>NOT(ISERROR(SEARCH("U",C50)))</formula>
    </cfRule>
    <cfRule type="containsText" dxfId="22" priority="566" operator="containsText" text="T">
      <formula>NOT(ISERROR(SEARCH("T",C50)))</formula>
    </cfRule>
    <cfRule type="containsText" dxfId="21" priority="567" operator="containsText" text="S">
      <formula>NOT(ISERROR(SEARCH("S",C50)))</formula>
    </cfRule>
    <cfRule type="containsText" dxfId="20" priority="568" operator="containsText" text="R">
      <formula>NOT(ISERROR(SEARCH("R",C50)))</formula>
    </cfRule>
    <cfRule type="containsText" dxfId="19" priority="569" operator="containsText" text="Q">
      <formula>NOT(ISERROR(SEARCH("Q",C50)))</formula>
    </cfRule>
    <cfRule type="containsText" dxfId="18" priority="570" operator="containsText" text="P">
      <formula>NOT(ISERROR(SEARCH("P",C50)))</formula>
    </cfRule>
    <cfRule type="containsText" dxfId="17" priority="571" operator="containsText" text="O">
      <formula>NOT(ISERROR(SEARCH("O",C50)))</formula>
    </cfRule>
    <cfRule type="containsText" dxfId="16" priority="572" operator="containsText" text="M">
      <formula>NOT(ISERROR(SEARCH("M",C50)))</formula>
    </cfRule>
    <cfRule type="containsText" dxfId="15" priority="573" operator="containsText" text="L">
      <formula>NOT(ISERROR(SEARCH("L",C50)))</formula>
    </cfRule>
    <cfRule type="containsText" priority="574" operator="containsText" text="K">
      <formula>NOT(ISERROR(SEARCH("K",C50)))</formula>
    </cfRule>
    <cfRule type="containsText" dxfId="14" priority="575" operator="containsText" text="J">
      <formula>NOT(ISERROR(SEARCH("J",C50)))</formula>
    </cfRule>
    <cfRule type="containsText" dxfId="13" priority="576" operator="containsText" text="I">
      <formula>NOT(ISERROR(SEARCH("I",C50)))</formula>
    </cfRule>
    <cfRule type="containsText" dxfId="12" priority="577" operator="containsText" text="L">
      <formula>NOT(ISERROR(SEARCH("L",C50)))</formula>
    </cfRule>
    <cfRule type="containsText" dxfId="11" priority="578" operator="containsText" text="K">
      <formula>NOT(ISERROR(SEARCH("K",C50)))</formula>
    </cfRule>
    <cfRule type="containsText" dxfId="10" priority="579" operator="containsText" text="J">
      <formula>NOT(ISERROR(SEARCH("J",C50)))</formula>
    </cfRule>
    <cfRule type="containsText" dxfId="9" priority="580" operator="containsText" text="I">
      <formula>NOT(ISERROR(SEARCH("I",C50)))</formula>
    </cfRule>
    <cfRule type="containsText" dxfId="8" priority="581" operator="containsText" text="H">
      <formula>NOT(ISERROR(SEARCH("H",C50)))</formula>
    </cfRule>
    <cfRule type="containsText" dxfId="7" priority="582" operator="containsText" text="G">
      <formula>NOT(ISERROR(SEARCH("G",C50)))</formula>
    </cfRule>
    <cfRule type="containsText" dxfId="6" priority="583" operator="containsText" text="F">
      <formula>NOT(ISERROR(SEARCH("F",C50)))</formula>
    </cfRule>
    <cfRule type="containsText" dxfId="5" priority="584" operator="containsText" text="E">
      <formula>NOT(ISERROR(SEARCH("E",C50)))</formula>
    </cfRule>
    <cfRule type="containsText" dxfId="4" priority="585" operator="containsText" text="D">
      <formula>NOT(ISERROR(SEARCH("D",C50)))</formula>
    </cfRule>
    <cfRule type="containsText" dxfId="3" priority="586" operator="containsText" text="C">
      <formula>NOT(ISERROR(SEARCH("C",C50)))</formula>
    </cfRule>
    <cfRule type="containsText" dxfId="2" priority="587" operator="containsText" text="B">
      <formula>NOT(ISERROR(SEARCH("B",C50)))</formula>
    </cfRule>
    <cfRule type="containsText" dxfId="1" priority="588" operator="containsText" text="A">
      <formula>NOT(ISERROR(SEARCH("A",C50)))</formula>
    </cfRule>
  </conditionalFormatting>
  <conditionalFormatting sqref="B37:H37">
    <cfRule type="expression" dxfId="0" priority="758" stopIfTrue="1">
      <formula>LEFT(B37,6)="Inicia"</formula>
    </cfRule>
  </conditionalFormatting>
  <dataValidations count="31">
    <dataValidation type="date" operator="lessThan" allowBlank="1" showInputMessage="1" showErrorMessage="1" errorTitle="Fecha de Inicio" error="Solo podrá teclear la fecha en el formato dd/mm/aaaa y tendra que ser la fecha igual ó menor al día de hoy." promptTitle="Fecha de Inicio" prompt="Escriba la fecha de inicio en el formato dd/mm/aaaa" sqref="C44:F44">
      <formula1>C46</formula1>
    </dataValidation>
    <dataValidation type="date" operator="greaterThanOrEqual" allowBlank="1" showInputMessage="1" showErrorMessage="1" errorTitle="Fecha de Termino" error="Solo podrá teclear la fecha en el formato dd/mm/aaaa _x000a_" promptTitle="Fecha de Termino" prompt="Escriba la fecha de fin en el formato dd/mm/aaaa" sqref="C69:F70 C92:F93">
      <formula1>C67</formula1>
    </dataValidation>
    <dataValidation type="date" operator="lessThan" allowBlank="1" showInputMessage="1" showErrorMessage="1" errorTitle="Fecha de Inicio" error="Solo podrá teclear la fecha en el formato dd/mm/aaaa " promptTitle="Fecha de Inicio" prompt="Escriba la fecha de inicio en el formato dd/mm/aaaa" sqref="C67:F67 C90:F90">
      <formula1>C69</formula1>
    </dataValidation>
    <dataValidation type="list" allowBlank="1" showInputMessage="1" showErrorMessage="1" sqref="I16">
      <formula1>"Elija una opción, Primaria, Secundaria, Preparatoria o Bachillerato, Bachillerato Técnico o Especializado, Normal, Carrera Técnica o Comercial, Técnico Superior Universitario, Licenciatura o Profesional, Diplomado, Posgrado, Maestría, Doctorado"</formula1>
    </dataValidation>
    <dataValidation type="list" allowBlank="1" showInputMessage="1" showErrorMessage="1" sqref="I18">
      <formula1>"Elija una opción, Terminado, Terminado o Pasante, Titulado"</formula1>
    </dataValidation>
    <dataValidation type="list" allowBlank="1" showInputMessage="1" showErrorMessage="1" sqref="I20">
      <formula1>"Ciencias Agropecuarias, Ciencias de la Salud, Ciencias Naturales Exactas, Ciencias Sociales y Administrativas, Educación y Humanidades, Ingenieria y Tecnología, No aplica"</formula1>
    </dataValidation>
    <dataValidation type="list" allowBlank="1" showInputMessage="1" showErrorMessage="1" sqref="I22">
      <formula1>#REF!</formula1>
    </dataValidation>
    <dataValidation type="list" allowBlank="1" showInputMessage="1" showErrorMessage="1" sqref="C21:H21">
      <formula1>INDIRECT(SUBSTITUTE($C$19," ","_"))</formula1>
    </dataValidation>
    <dataValidation type="list" allowBlank="1" showInputMessage="1" showErrorMessage="1" sqref="C17:H17">
      <formula1>"Selecciona una opción, Terminado o Pasante, Titulado"</formula1>
    </dataValidation>
    <dataValidation type="list" showInputMessage="1" showErrorMessage="1" errorTitle="Selecciona una opción" error="Solo puedes seleccionar una opción" sqref="C15:H15">
      <formula1>"Selecciona una opción, Primaria, Secundaria, Preparatoria o Bachillerato, Bachillerato Técnico o Especializado, Normal, Carrera Técnica o Comercial, Técnico Superior Universitario, Licenciatura o Profesional, Diplomado, Posgrado, Maestría, Doctorado"</formula1>
    </dataValidation>
    <dataValidation type="list" allowBlank="1" showInputMessage="1" showErrorMessage="1" sqref="C19:H19">
      <formula1>Área_Genérica</formula1>
    </dataValidation>
    <dataValidation type="list" allowBlank="1" showInputMessage="1" showErrorMessage="1" sqref="C50:H50 C100:H100 C77:H77 C96:H96 C73:H73 C104:H104 C58:H58 C81:H81 C54:H54">
      <formula1>Campo_de_Experiencia</formula1>
    </dataValidation>
    <dataValidation type="list" allowBlank="1" showInputMessage="1" showErrorMessage="1" sqref="C52:H52">
      <formula1>INDIRECT(SUBSTITUTE($C$50," ","_"))</formula1>
    </dataValidation>
    <dataValidation type="list" allowBlank="1" showInputMessage="1" showErrorMessage="1" sqref="C56:H56">
      <formula1>INDIRECT(SUBSTITUTE($C$54," ","_"))</formula1>
    </dataValidation>
    <dataValidation type="list" allowBlank="1" showInputMessage="1" showErrorMessage="1" sqref="C60:H60">
      <formula1>INDIRECT(SUBSTITUTE($C$58," ","_"))</formula1>
    </dataValidation>
    <dataValidation type="list" allowBlank="1" showInputMessage="1" showErrorMessage="1" sqref="C75:H75">
      <formula1>INDIRECT(SUBSTITUTE($C$73," ","_"))</formula1>
    </dataValidation>
    <dataValidation type="list" allowBlank="1" showInputMessage="1" showErrorMessage="1" sqref="C98:H98">
      <formula1>INDIRECT(SUBSTITUTE($C$96," ","_"))</formula1>
    </dataValidation>
    <dataValidation type="list" allowBlank="1" showInputMessage="1" showErrorMessage="1" sqref="C102:H102">
      <formula1>INDIRECT(SUBSTITUTE($C$100," ","_"))</formula1>
    </dataValidation>
    <dataValidation type="list" allowBlank="1" showInputMessage="1" showErrorMessage="1" sqref="C106:H106">
      <formula1>INDIRECT(SUBSTITUTE($C$104," ","_"))</formula1>
    </dataValidation>
    <dataValidation type="list" allowBlank="1" showInputMessage="1" showErrorMessage="1" sqref="C83:H83">
      <formula1>INDIRECT(SUBSTITUTE($C$81," ","_"))</formula1>
    </dataValidation>
    <dataValidation type="list" allowBlank="1" showInputMessage="1" showErrorMessage="1" sqref="C79:H79">
      <formula1>INDIRECT(SUBSTITUTE($C$77," ","_"))</formula1>
    </dataValidation>
    <dataValidation type="whole" allowBlank="1" showInputMessage="1" showErrorMessage="1" error="Datos no Válidos_x000a__x000a_" sqref="E94:F94">
      <formula1>111111111111</formula1>
      <formula2>999999999999</formula2>
    </dataValidation>
    <dataValidation type="whole" allowBlank="1" showInputMessage="1" showErrorMessage="1" error="En esta celda no puedes teclear datos" sqref="C35">
      <formula1>111111111111</formula1>
      <formula2>999999999999</formula2>
    </dataValidation>
    <dataValidation type="whole" allowBlank="1" showInputMessage="1" showErrorMessage="1" error="En esta celda no puedes teclear datos" sqref="D35:E35">
      <formula1>1111111111</formula1>
      <formula2>9999999999</formula2>
    </dataValidation>
    <dataValidation type="whole" allowBlank="1" showInputMessage="1" showErrorMessage="1" error="Datos no válidos" sqref="C48">
      <formula1>1111111111</formula1>
      <formula2>9999999999</formula2>
    </dataValidation>
    <dataValidation type="whole" allowBlank="1" showInputMessage="1" showErrorMessage="1" error="Datos no Válidos" sqref="D48">
      <formula1>11111111111</formula1>
      <formula2>99999999999</formula2>
    </dataValidation>
    <dataValidation type="whole" allowBlank="1" showInputMessage="1" showErrorMessage="1" error="Datos no Válidos_x000a_" sqref="C94">
      <formula1>111111111111</formula1>
      <formula2>999999999999</formula2>
    </dataValidation>
    <dataValidation type="whole" allowBlank="1" showInputMessage="1" showErrorMessage="1" error="Datos no Válidos" sqref="D94 E48:F48 C71:F71">
      <formula1>111111111111</formula1>
      <formula2>999999999999</formula2>
    </dataValidation>
    <dataValidation type="date" operator="greaterThanOrEqual" allowBlank="1" showInputMessage="1" showErrorMessage="1" errorTitle="Fecha de Termino" error="Solo podrá teclear la fecha en el formato dd/mm/aaaa y tendra que ser la fecha igual ó menor al día de hoy." promptTitle="Fecha de Termino" prompt="Escriba la fecha de fin en el formato dd/mm/aaaa" sqref="C46:F47">
      <formula1>C44</formula1>
    </dataValidation>
    <dataValidation type="date" operator="lessThan" allowBlank="1" showInputMessage="1" showErrorMessage="1" errorTitle="Fecha de inicio" error="Solo podrá teclear la fecha de inicio en el formato dd/mm/aaaa y tendra que ser la fecha igual o menor al día de hoy. " promptTitle="Fecha de inicio" prompt="Escriba la fecha de inicio en el formato dd/mm/aaaa" sqref="C27">
      <formula1>C29</formula1>
    </dataValidation>
    <dataValidation type="date" operator="greaterThanOrEqual" allowBlank="1" showInputMessage="1" showErrorMessage="1" errorTitle="Fecha de termino" error="Solo podrá teclear la fecha de termino en el formato dd/mm/aaaa y tendrá que ser la fecha igual o menor al día de hoy." promptTitle="Fecha de termino" prompt="Escriba la fecha fin en el formato dd/mm/aaaa" sqref="C29">
      <formula1>C27</formula1>
    </dataValidation>
  </dataValidations>
  <hyperlinks>
    <hyperlink ref="C8" r:id="rId1"/>
  </hyperlinks>
  <printOptions horizontalCentered="1"/>
  <pageMargins left="0.59055118110236227" right="0.59055118110236227" top="0.59055118110236227" bottom="0.59055118110236227" header="0.31496062992125984" footer="0.31496062992125984"/>
  <pageSetup scale="80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Hoja3!$F$2:$F$5</xm:f>
          </x14:formula1>
          <xm:sqref>C110</xm:sqref>
        </x14:dataValidation>
        <x14:dataValidation type="list" allowBlank="1" showInputMessage="1" showErrorMessage="1">
          <x14:formula1>
            <xm:f>Hoja3!$F$2:$F$5</xm:f>
          </x14:formula1>
          <xm:sqref>C112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2"/>
  <sheetViews>
    <sheetView workbookViewId="0">
      <selection activeCell="E20" sqref="E20"/>
    </sheetView>
  </sheetViews>
  <sheetFormatPr baseColWidth="10" defaultColWidth="10.85546875" defaultRowHeight="15.75" x14ac:dyDescent="0.25"/>
  <cols>
    <col min="1" max="16384" width="10.85546875" style="58"/>
  </cols>
  <sheetData>
    <row r="3" spans="3:6" x14ac:dyDescent="0.25">
      <c r="C3" s="59"/>
      <c r="D3" s="59" t="s">
        <v>408</v>
      </c>
      <c r="E3" s="59" t="s">
        <v>407</v>
      </c>
      <c r="F3" s="59" t="s">
        <v>406</v>
      </c>
    </row>
    <row r="4" spans="3:6" x14ac:dyDescent="0.25">
      <c r="C4" s="59">
        <v>4</v>
      </c>
      <c r="D4" s="59" t="s">
        <v>403</v>
      </c>
      <c r="E4" s="59" t="s">
        <v>404</v>
      </c>
      <c r="F4" s="59" t="s">
        <v>405</v>
      </c>
    </row>
    <row r="5" spans="3:6" x14ac:dyDescent="0.25">
      <c r="C5" s="59">
        <v>5</v>
      </c>
      <c r="D5" s="59">
        <f>VALUE(Curriculum!C48)</f>
        <v>0</v>
      </c>
      <c r="E5" s="59">
        <f>VALUE(Curriculum!D48)</f>
        <v>0</v>
      </c>
      <c r="F5" s="59">
        <f>VALUE(Curriculum!E48)</f>
        <v>0</v>
      </c>
    </row>
    <row r="6" spans="3:6" x14ac:dyDescent="0.25">
      <c r="C6" s="59">
        <v>6</v>
      </c>
      <c r="D6" s="59">
        <f>VALUE(Curriculum!C71)</f>
        <v>0</v>
      </c>
      <c r="E6" s="59">
        <f>VALUE(Curriculum!D71)</f>
        <v>0</v>
      </c>
      <c r="F6" s="59">
        <f>VALUE(Curriculum!E71)</f>
        <v>0</v>
      </c>
    </row>
    <row r="7" spans="3:6" x14ac:dyDescent="0.25">
      <c r="C7" s="59">
        <v>7</v>
      </c>
      <c r="D7" s="59">
        <f>VALUE(Curriculum!C94)</f>
        <v>0</v>
      </c>
      <c r="E7" s="59">
        <f>VALUE(Curriculum!D94)</f>
        <v>0</v>
      </c>
      <c r="F7" s="59">
        <f>VALUE(Curriculum!E94)</f>
        <v>0</v>
      </c>
    </row>
    <row r="8" spans="3:6" x14ac:dyDescent="0.25">
      <c r="C8" s="59">
        <v>8</v>
      </c>
      <c r="D8" s="59"/>
      <c r="E8" s="59"/>
      <c r="F8" s="59"/>
    </row>
    <row r="9" spans="3:6" x14ac:dyDescent="0.25">
      <c r="C9" s="59">
        <v>9</v>
      </c>
      <c r="D9" s="59"/>
      <c r="E9" s="59"/>
      <c r="F9" s="59"/>
    </row>
    <row r="10" spans="3:6" x14ac:dyDescent="0.25">
      <c r="C10" s="59">
        <v>10</v>
      </c>
      <c r="D10" s="59"/>
      <c r="E10" s="59"/>
      <c r="F10" s="59"/>
    </row>
    <row r="11" spans="3:6" x14ac:dyDescent="0.25">
      <c r="C11" s="59">
        <v>11</v>
      </c>
      <c r="D11" s="59"/>
      <c r="E11" s="59"/>
      <c r="F11" s="59"/>
    </row>
    <row r="12" spans="3:6" x14ac:dyDescent="0.25">
      <c r="C12" s="59">
        <v>12</v>
      </c>
      <c r="D12" s="59">
        <f>SUM($D$5:D11) +INT((SUM($E$5:E11) +((SUM($F$5:F11)-F12)/12)-E12)/12)</f>
        <v>0</v>
      </c>
      <c r="E12" s="59">
        <f>IF(SUM($E$5:E11) +((SUM($F$5:F11)-F12)/INT(365/12))&gt;11,((SUM($E$5:E11) +((SUM($F$5:F11)-F12)/INT(365/12)))-(INT((SUM($E$5:E11) +((SUM($F$5:F11)-F12)/INT(365/12)))/12))*12),SUM($E$5:E11) +((SUM($F$5:F11)-F12)/INT(365/12)))</f>
        <v>0</v>
      </c>
      <c r="F12" s="59">
        <f>IF(SUM($F$5:F11)&gt;INT(365/12),SUM($F$5:F11)-(INT(SUM($F$5:F11)/INT(365/12))) *(INT(365/12)),SUM($F$5:F11))</f>
        <v>0</v>
      </c>
    </row>
  </sheetData>
  <pageMargins left="0.75" right="0.75" top="1" bottom="1" header="0.5" footer="0.5"/>
  <pageSetup paperSize="9"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F292"/>
  <sheetViews>
    <sheetView topLeftCell="B1" workbookViewId="0">
      <selection activeCell="E20" sqref="E20"/>
    </sheetView>
  </sheetViews>
  <sheetFormatPr baseColWidth="10" defaultRowHeight="15" x14ac:dyDescent="0.25"/>
  <cols>
    <col min="1" max="1" width="47.140625" style="2" customWidth="1"/>
    <col min="2" max="2" width="36.42578125" style="1" customWidth="1"/>
    <col min="3" max="3" width="43.7109375" style="2" customWidth="1"/>
    <col min="4" max="4" width="47.7109375" style="2" customWidth="1"/>
    <col min="5" max="5" width="22.28515625" style="2" bestFit="1" customWidth="1"/>
    <col min="6" max="6" width="11.85546875" style="2" customWidth="1"/>
  </cols>
  <sheetData>
    <row r="1" spans="1:6" x14ac:dyDescent="0.25">
      <c r="A1" s="1" t="s">
        <v>386</v>
      </c>
      <c r="B1" s="1" t="s">
        <v>388</v>
      </c>
      <c r="C1" s="1" t="s">
        <v>387</v>
      </c>
      <c r="D1" s="1" t="s">
        <v>389</v>
      </c>
      <c r="E1" s="1" t="s">
        <v>222</v>
      </c>
    </row>
    <row r="2" spans="1:6" x14ac:dyDescent="0.25">
      <c r="A2" s="3" t="s">
        <v>305</v>
      </c>
      <c r="B2" s="3" t="s">
        <v>176</v>
      </c>
      <c r="C2" s="4" t="s">
        <v>14</v>
      </c>
      <c r="D2" s="4" t="s">
        <v>14</v>
      </c>
      <c r="E2" s="5" t="s">
        <v>206</v>
      </c>
      <c r="F2" s="1" t="s">
        <v>416</v>
      </c>
    </row>
    <row r="3" spans="1:6" x14ac:dyDescent="0.25">
      <c r="A3" s="6" t="s">
        <v>371</v>
      </c>
      <c r="B3" s="3" t="s">
        <v>182</v>
      </c>
      <c r="C3" s="7" t="s">
        <v>15</v>
      </c>
      <c r="D3" s="4" t="s">
        <v>42</v>
      </c>
      <c r="E3" s="2">
        <v>1</v>
      </c>
      <c r="F3" s="1" t="s">
        <v>417</v>
      </c>
    </row>
    <row r="4" spans="1:6" x14ac:dyDescent="0.25">
      <c r="A4" s="8" t="s">
        <v>313</v>
      </c>
      <c r="B4" s="3" t="s">
        <v>184</v>
      </c>
      <c r="C4" s="9" t="s">
        <v>16</v>
      </c>
      <c r="D4" s="4" t="s">
        <v>43</v>
      </c>
      <c r="E4" s="2">
        <v>2</v>
      </c>
      <c r="F4" s="1" t="s">
        <v>418</v>
      </c>
    </row>
    <row r="5" spans="1:6" x14ac:dyDescent="0.25">
      <c r="A5" s="10" t="s">
        <v>314</v>
      </c>
      <c r="B5" s="3" t="s">
        <v>192</v>
      </c>
      <c r="C5" s="11" t="s">
        <v>17</v>
      </c>
      <c r="D5" s="4" t="s">
        <v>44</v>
      </c>
      <c r="E5" s="2">
        <v>3</v>
      </c>
      <c r="F5" s="1" t="s">
        <v>419</v>
      </c>
    </row>
    <row r="6" spans="1:6" x14ac:dyDescent="0.25">
      <c r="A6" s="12" t="s">
        <v>27</v>
      </c>
      <c r="B6" s="3" t="s">
        <v>26</v>
      </c>
      <c r="C6" s="13" t="s">
        <v>18</v>
      </c>
      <c r="D6" s="7" t="s">
        <v>15</v>
      </c>
      <c r="E6" s="2">
        <v>4</v>
      </c>
    </row>
    <row r="7" spans="1:6" x14ac:dyDescent="0.25">
      <c r="A7" s="14" t="s">
        <v>385</v>
      </c>
      <c r="B7" s="3" t="s">
        <v>213</v>
      </c>
      <c r="C7" s="15" t="s">
        <v>19</v>
      </c>
      <c r="D7" s="9" t="s">
        <v>45</v>
      </c>
      <c r="E7" s="2">
        <v>5</v>
      </c>
    </row>
    <row r="8" spans="1:6" x14ac:dyDescent="0.25">
      <c r="A8" s="16" t="s">
        <v>315</v>
      </c>
      <c r="B8" s="3" t="s">
        <v>219</v>
      </c>
      <c r="C8" s="17" t="s">
        <v>392</v>
      </c>
      <c r="D8" s="9" t="s">
        <v>46</v>
      </c>
      <c r="E8" s="2">
        <v>6</v>
      </c>
    </row>
    <row r="9" spans="1:6" x14ac:dyDescent="0.25">
      <c r="A9" s="16"/>
      <c r="B9" s="6" t="s">
        <v>174</v>
      </c>
      <c r="C9" s="18" t="s">
        <v>20</v>
      </c>
      <c r="D9" s="9" t="s">
        <v>47</v>
      </c>
      <c r="E9" s="2">
        <v>7</v>
      </c>
    </row>
    <row r="10" spans="1:6" x14ac:dyDescent="0.25">
      <c r="A10" s="16"/>
      <c r="B10" s="6" t="s">
        <v>183</v>
      </c>
      <c r="C10" s="19" t="s">
        <v>391</v>
      </c>
      <c r="D10" s="9" t="s">
        <v>48</v>
      </c>
      <c r="E10" s="2">
        <v>8</v>
      </c>
    </row>
    <row r="11" spans="1:6" x14ac:dyDescent="0.25">
      <c r="A11" s="16"/>
      <c r="B11" s="6" t="s">
        <v>368</v>
      </c>
      <c r="C11" s="4" t="s">
        <v>21</v>
      </c>
      <c r="D11" s="9" t="s">
        <v>49</v>
      </c>
      <c r="E11" s="2">
        <v>9</v>
      </c>
    </row>
    <row r="12" spans="1:6" x14ac:dyDescent="0.25">
      <c r="A12" s="20"/>
      <c r="B12" s="6" t="s">
        <v>369</v>
      </c>
      <c r="C12" s="7" t="s">
        <v>237</v>
      </c>
      <c r="D12" s="9" t="s">
        <v>50</v>
      </c>
      <c r="E12" s="2">
        <v>10</v>
      </c>
    </row>
    <row r="13" spans="1:6" x14ac:dyDescent="0.25">
      <c r="A13" s="16"/>
      <c r="B13" s="6" t="s">
        <v>71</v>
      </c>
      <c r="C13" s="22" t="s">
        <v>22</v>
      </c>
      <c r="D13" s="23" t="s">
        <v>51</v>
      </c>
      <c r="E13" s="2">
        <v>11</v>
      </c>
      <c r="F13" s="21"/>
    </row>
    <row r="14" spans="1:6" x14ac:dyDescent="0.25">
      <c r="A14" s="16"/>
      <c r="B14" s="6" t="s">
        <v>208</v>
      </c>
      <c r="C14" s="24" t="s">
        <v>23</v>
      </c>
      <c r="D14" s="11" t="s">
        <v>52</v>
      </c>
      <c r="E14" s="2">
        <v>12</v>
      </c>
    </row>
    <row r="15" spans="1:6" x14ac:dyDescent="0.25">
      <c r="A15" s="16"/>
      <c r="B15" s="6" t="s">
        <v>209</v>
      </c>
      <c r="C15" s="25" t="s">
        <v>24</v>
      </c>
      <c r="D15" s="11" t="s">
        <v>53</v>
      </c>
      <c r="E15" s="2">
        <v>13</v>
      </c>
    </row>
    <row r="16" spans="1:6" x14ac:dyDescent="0.25">
      <c r="A16" s="16"/>
      <c r="B16" s="6" t="s">
        <v>213</v>
      </c>
      <c r="C16" s="26" t="s">
        <v>25</v>
      </c>
      <c r="D16" s="11" t="s">
        <v>54</v>
      </c>
      <c r="E16" s="2">
        <v>14</v>
      </c>
    </row>
    <row r="17" spans="1:6" x14ac:dyDescent="0.25">
      <c r="A17" s="16"/>
      <c r="B17" s="6" t="s">
        <v>370</v>
      </c>
      <c r="C17" s="17" t="s">
        <v>26</v>
      </c>
      <c r="D17" s="11" t="s">
        <v>55</v>
      </c>
      <c r="E17" s="2">
        <v>15</v>
      </c>
    </row>
    <row r="18" spans="1:6" x14ac:dyDescent="0.25">
      <c r="A18" s="16"/>
      <c r="B18" s="6" t="s">
        <v>216</v>
      </c>
      <c r="C18" s="27" t="s">
        <v>27</v>
      </c>
      <c r="D18" s="11" t="s">
        <v>56</v>
      </c>
      <c r="E18" s="2">
        <v>16</v>
      </c>
    </row>
    <row r="19" spans="1:6" x14ac:dyDescent="0.25">
      <c r="A19" s="16"/>
      <c r="B19" s="6" t="s">
        <v>219</v>
      </c>
      <c r="C19" s="29" t="s">
        <v>28</v>
      </c>
      <c r="D19" s="30" t="s">
        <v>57</v>
      </c>
      <c r="E19" s="2">
        <v>17</v>
      </c>
      <c r="F19" s="28"/>
    </row>
    <row r="20" spans="1:6" x14ac:dyDescent="0.25">
      <c r="A20" s="16"/>
      <c r="B20" s="8" t="s">
        <v>181</v>
      </c>
      <c r="C20" s="31" t="s">
        <v>29</v>
      </c>
      <c r="D20" s="30" t="s">
        <v>224</v>
      </c>
      <c r="E20" s="2">
        <v>18</v>
      </c>
    </row>
    <row r="21" spans="1:6" x14ac:dyDescent="0.25">
      <c r="A21" s="16"/>
      <c r="B21" s="8" t="s">
        <v>182</v>
      </c>
      <c r="C21" s="32" t="s">
        <v>30</v>
      </c>
      <c r="D21" s="11" t="s">
        <v>58</v>
      </c>
      <c r="E21" s="2">
        <v>19</v>
      </c>
      <c r="F21" s="28"/>
    </row>
    <row r="22" spans="1:6" x14ac:dyDescent="0.25">
      <c r="A22" s="16"/>
      <c r="B22" s="8" t="s">
        <v>186</v>
      </c>
      <c r="C22" s="33" t="s">
        <v>31</v>
      </c>
      <c r="D22" s="30" t="s">
        <v>59</v>
      </c>
      <c r="E22" s="2">
        <v>20</v>
      </c>
    </row>
    <row r="23" spans="1:6" x14ac:dyDescent="0.25">
      <c r="A23" s="16"/>
      <c r="B23" s="8" t="s">
        <v>189</v>
      </c>
      <c r="C23" s="34" t="s">
        <v>32</v>
      </c>
      <c r="D23" s="11" t="s">
        <v>60</v>
      </c>
      <c r="E23" s="2">
        <v>21</v>
      </c>
      <c r="F23" s="28"/>
    </row>
    <row r="24" spans="1:6" x14ac:dyDescent="0.25">
      <c r="A24" s="16"/>
      <c r="B24" s="8" t="s">
        <v>26</v>
      </c>
      <c r="C24" s="25" t="s">
        <v>33</v>
      </c>
      <c r="D24" s="30" t="s">
        <v>61</v>
      </c>
      <c r="E24" s="2">
        <v>22</v>
      </c>
    </row>
    <row r="25" spans="1:6" x14ac:dyDescent="0.25">
      <c r="A25" s="16"/>
      <c r="B25" s="8" t="s">
        <v>30</v>
      </c>
      <c r="C25" s="35" t="s">
        <v>34</v>
      </c>
      <c r="D25" s="11" t="s">
        <v>393</v>
      </c>
      <c r="E25" s="2">
        <v>23</v>
      </c>
      <c r="F25" s="28"/>
    </row>
    <row r="26" spans="1:6" x14ac:dyDescent="0.25">
      <c r="A26" s="16"/>
      <c r="B26" s="8" t="s">
        <v>74</v>
      </c>
      <c r="C26" s="36" t="s">
        <v>35</v>
      </c>
      <c r="D26" s="30" t="s">
        <v>62</v>
      </c>
      <c r="E26" s="2">
        <v>24</v>
      </c>
    </row>
    <row r="27" spans="1:6" x14ac:dyDescent="0.25">
      <c r="A27" s="16"/>
      <c r="B27" s="8" t="s">
        <v>77</v>
      </c>
      <c r="C27" s="37" t="s">
        <v>36</v>
      </c>
      <c r="D27" s="11" t="s">
        <v>63</v>
      </c>
      <c r="E27" s="2">
        <v>25</v>
      </c>
      <c r="F27" s="28"/>
    </row>
    <row r="28" spans="1:6" x14ac:dyDescent="0.25">
      <c r="A28" s="16"/>
      <c r="B28" s="8" t="s">
        <v>372</v>
      </c>
      <c r="C28" s="38" t="s">
        <v>37</v>
      </c>
      <c r="D28" s="39" t="s">
        <v>64</v>
      </c>
      <c r="E28" s="2">
        <v>26</v>
      </c>
    </row>
    <row r="29" spans="1:6" x14ac:dyDescent="0.25">
      <c r="A29" s="16"/>
      <c r="B29" s="8" t="s">
        <v>81</v>
      </c>
      <c r="C29" s="31" t="s">
        <v>38</v>
      </c>
      <c r="D29" s="13" t="s">
        <v>65</v>
      </c>
      <c r="E29" s="2">
        <v>27</v>
      </c>
    </row>
    <row r="30" spans="1:6" x14ac:dyDescent="0.25">
      <c r="A30" s="16"/>
      <c r="B30" s="8" t="s">
        <v>213</v>
      </c>
      <c r="C30" s="2" t="s">
        <v>39</v>
      </c>
      <c r="D30" s="13" t="s">
        <v>66</v>
      </c>
      <c r="E30" s="2">
        <v>28</v>
      </c>
    </row>
    <row r="31" spans="1:6" x14ac:dyDescent="0.25">
      <c r="A31" s="16"/>
      <c r="B31" s="10" t="s">
        <v>105</v>
      </c>
      <c r="C31" s="40" t="s">
        <v>213</v>
      </c>
      <c r="D31" s="13" t="s">
        <v>67</v>
      </c>
      <c r="E31" s="2">
        <v>29</v>
      </c>
    </row>
    <row r="32" spans="1:6" x14ac:dyDescent="0.25">
      <c r="A32" s="16"/>
      <c r="B32" s="10" t="s">
        <v>176</v>
      </c>
      <c r="C32" s="18" t="s">
        <v>40</v>
      </c>
      <c r="D32" s="13" t="s">
        <v>68</v>
      </c>
      <c r="E32" s="2">
        <v>30</v>
      </c>
    </row>
    <row r="33" spans="1:6" x14ac:dyDescent="0.25">
      <c r="A33" s="16"/>
      <c r="B33" s="10" t="s">
        <v>14</v>
      </c>
      <c r="C33" s="7" t="s">
        <v>41</v>
      </c>
      <c r="D33" s="13" t="s">
        <v>69</v>
      </c>
      <c r="E33" s="2">
        <v>31</v>
      </c>
    </row>
    <row r="34" spans="1:6" x14ac:dyDescent="0.25">
      <c r="A34" s="16"/>
      <c r="B34" s="10" t="s">
        <v>177</v>
      </c>
      <c r="C34" s="41"/>
      <c r="D34" s="13" t="s">
        <v>70</v>
      </c>
      <c r="E34" s="2">
        <v>32</v>
      </c>
    </row>
    <row r="35" spans="1:6" x14ac:dyDescent="0.25">
      <c r="A35" s="16"/>
      <c r="B35" s="10" t="s">
        <v>43</v>
      </c>
      <c r="C35" s="41"/>
      <c r="D35" s="13" t="s">
        <v>225</v>
      </c>
      <c r="E35" s="2">
        <v>33</v>
      </c>
    </row>
    <row r="36" spans="1:6" x14ac:dyDescent="0.25">
      <c r="A36" s="16"/>
      <c r="B36" s="10" t="s">
        <v>178</v>
      </c>
      <c r="C36" s="41"/>
      <c r="D36" s="13" t="s">
        <v>226</v>
      </c>
      <c r="E36" s="2">
        <v>34</v>
      </c>
    </row>
    <row r="37" spans="1:6" x14ac:dyDescent="0.25">
      <c r="A37" s="16"/>
      <c r="B37" s="10" t="s">
        <v>15</v>
      </c>
      <c r="C37" s="41"/>
      <c r="D37" s="13" t="s">
        <v>61</v>
      </c>
      <c r="E37" s="2">
        <v>35</v>
      </c>
      <c r="F37" s="41"/>
    </row>
    <row r="38" spans="1:6" x14ac:dyDescent="0.25">
      <c r="A38" s="16"/>
      <c r="B38" s="10" t="s">
        <v>179</v>
      </c>
      <c r="C38" s="41"/>
      <c r="D38" s="15" t="s">
        <v>227</v>
      </c>
      <c r="E38" s="2">
        <v>36</v>
      </c>
      <c r="F38" s="41"/>
    </row>
    <row r="39" spans="1:6" x14ac:dyDescent="0.25">
      <c r="A39" s="16"/>
      <c r="B39" s="42" t="s">
        <v>180</v>
      </c>
      <c r="C39" s="41"/>
      <c r="D39" s="15" t="s">
        <v>228</v>
      </c>
      <c r="E39" s="2">
        <v>37</v>
      </c>
      <c r="F39" s="41"/>
    </row>
    <row r="40" spans="1:6" x14ac:dyDescent="0.25">
      <c r="A40" s="16"/>
      <c r="B40" s="10" t="s">
        <v>135</v>
      </c>
      <c r="C40" s="41"/>
      <c r="D40" s="15" t="s">
        <v>71</v>
      </c>
      <c r="E40" s="2">
        <v>38</v>
      </c>
      <c r="F40" s="41"/>
    </row>
    <row r="41" spans="1:6" x14ac:dyDescent="0.25">
      <c r="A41" s="16"/>
      <c r="B41" s="10" t="s">
        <v>185</v>
      </c>
      <c r="D41" s="15" t="s">
        <v>229</v>
      </c>
      <c r="E41" s="2">
        <v>39</v>
      </c>
      <c r="F41" s="41"/>
    </row>
    <row r="42" spans="1:6" x14ac:dyDescent="0.25">
      <c r="A42" s="16"/>
      <c r="B42" s="10" t="s">
        <v>23</v>
      </c>
      <c r="C42" s="41"/>
      <c r="D42" s="43" t="s">
        <v>230</v>
      </c>
      <c r="E42" s="2">
        <v>40</v>
      </c>
      <c r="F42" s="41"/>
    </row>
    <row r="43" spans="1:6" x14ac:dyDescent="0.25">
      <c r="A43" s="16"/>
      <c r="B43" s="10" t="s">
        <v>186</v>
      </c>
      <c r="C43" s="41"/>
      <c r="D43" s="43" t="s">
        <v>231</v>
      </c>
      <c r="E43" s="2">
        <v>41</v>
      </c>
      <c r="F43" s="41"/>
    </row>
    <row r="44" spans="1:6" x14ac:dyDescent="0.25">
      <c r="A44" s="16"/>
      <c r="B44" s="10" t="s">
        <v>187</v>
      </c>
      <c r="D44" s="43" t="s">
        <v>232</v>
      </c>
      <c r="E44" s="2">
        <v>42</v>
      </c>
      <c r="F44" s="41"/>
    </row>
    <row r="45" spans="1:6" x14ac:dyDescent="0.25">
      <c r="A45" s="16"/>
      <c r="B45" s="10" t="s">
        <v>188</v>
      </c>
      <c r="D45" s="43" t="s">
        <v>233</v>
      </c>
      <c r="E45" s="2">
        <v>43</v>
      </c>
      <c r="F45" s="41"/>
    </row>
    <row r="46" spans="1:6" x14ac:dyDescent="0.25">
      <c r="A46" s="16"/>
      <c r="B46" s="10" t="s">
        <v>189</v>
      </c>
      <c r="D46" s="43" t="s">
        <v>234</v>
      </c>
      <c r="E46" s="2">
        <v>44</v>
      </c>
      <c r="F46" s="41"/>
    </row>
    <row r="47" spans="1:6" x14ac:dyDescent="0.25">
      <c r="A47" s="16"/>
      <c r="B47" s="10" t="s">
        <v>25</v>
      </c>
      <c r="D47" s="43" t="s">
        <v>72</v>
      </c>
      <c r="E47" s="2">
        <v>45</v>
      </c>
      <c r="F47" s="41"/>
    </row>
    <row r="48" spans="1:6" x14ac:dyDescent="0.25">
      <c r="A48" s="16"/>
      <c r="B48" s="10" t="s">
        <v>190</v>
      </c>
      <c r="D48" s="43" t="s">
        <v>73</v>
      </c>
      <c r="E48" s="2">
        <v>46</v>
      </c>
      <c r="F48" s="41"/>
    </row>
    <row r="49" spans="1:6" x14ac:dyDescent="0.25">
      <c r="A49" s="16"/>
      <c r="B49" s="10" t="s">
        <v>191</v>
      </c>
      <c r="D49" s="43" t="s">
        <v>31</v>
      </c>
      <c r="E49" s="2">
        <v>47</v>
      </c>
      <c r="F49" s="41"/>
    </row>
    <row r="50" spans="1:6" x14ac:dyDescent="0.25">
      <c r="A50" s="16"/>
      <c r="B50" s="10" t="s">
        <v>194</v>
      </c>
      <c r="D50" s="43" t="s">
        <v>74</v>
      </c>
      <c r="E50" s="2">
        <v>48</v>
      </c>
      <c r="F50" s="41"/>
    </row>
    <row r="51" spans="1:6" x14ac:dyDescent="0.25">
      <c r="A51" s="16"/>
      <c r="B51" s="10" t="s">
        <v>373</v>
      </c>
      <c r="D51" s="43" t="s">
        <v>75</v>
      </c>
      <c r="E51" s="2">
        <v>49</v>
      </c>
      <c r="F51" s="41"/>
    </row>
    <row r="52" spans="1:6" x14ac:dyDescent="0.25">
      <c r="A52" s="16"/>
      <c r="B52" s="10" t="s">
        <v>374</v>
      </c>
      <c r="D52" s="43" t="s">
        <v>76</v>
      </c>
      <c r="E52" s="2">
        <v>50</v>
      </c>
      <c r="F52" s="41"/>
    </row>
    <row r="53" spans="1:6" x14ac:dyDescent="0.25">
      <c r="A53" s="16"/>
      <c r="B53" s="10" t="s">
        <v>375</v>
      </c>
      <c r="C53" s="44"/>
      <c r="D53" s="43" t="s">
        <v>77</v>
      </c>
      <c r="E53" s="2">
        <v>51</v>
      </c>
      <c r="F53" s="41"/>
    </row>
    <row r="54" spans="1:6" x14ac:dyDescent="0.25">
      <c r="A54" s="16"/>
      <c r="B54" s="10" t="s">
        <v>376</v>
      </c>
      <c r="D54" s="43" t="s">
        <v>78</v>
      </c>
      <c r="E54" s="2">
        <v>52</v>
      </c>
    </row>
    <row r="55" spans="1:6" x14ac:dyDescent="0.25">
      <c r="A55" s="16"/>
      <c r="B55" s="10" t="s">
        <v>377</v>
      </c>
      <c r="D55" s="43" t="s">
        <v>79</v>
      </c>
      <c r="E55" s="2">
        <v>53</v>
      </c>
    </row>
    <row r="56" spans="1:6" x14ac:dyDescent="0.25">
      <c r="A56" s="16"/>
      <c r="B56" s="10" t="s">
        <v>378</v>
      </c>
      <c r="D56" s="43" t="s">
        <v>394</v>
      </c>
      <c r="E56" s="2">
        <v>54</v>
      </c>
    </row>
    <row r="57" spans="1:6" x14ac:dyDescent="0.25">
      <c r="A57" s="16"/>
      <c r="B57" s="10" t="s">
        <v>195</v>
      </c>
      <c r="D57" s="43" t="s">
        <v>80</v>
      </c>
      <c r="E57" s="2">
        <v>55</v>
      </c>
    </row>
    <row r="58" spans="1:6" x14ac:dyDescent="0.25">
      <c r="A58" s="16"/>
      <c r="B58" s="10" t="s">
        <v>218</v>
      </c>
      <c r="D58" s="43" t="s">
        <v>81</v>
      </c>
      <c r="E58" s="2">
        <v>56</v>
      </c>
    </row>
    <row r="59" spans="1:6" x14ac:dyDescent="0.25">
      <c r="A59" s="16"/>
      <c r="B59" s="10" t="s">
        <v>210</v>
      </c>
      <c r="D59" s="43" t="s">
        <v>76</v>
      </c>
      <c r="E59" s="2">
        <v>57</v>
      </c>
    </row>
    <row r="60" spans="1:6" x14ac:dyDescent="0.25">
      <c r="A60" s="16"/>
      <c r="B60" s="10" t="s">
        <v>212</v>
      </c>
      <c r="D60" s="43" t="s">
        <v>82</v>
      </c>
      <c r="E60" s="2">
        <v>58</v>
      </c>
    </row>
    <row r="61" spans="1:6" x14ac:dyDescent="0.25">
      <c r="A61" s="16"/>
      <c r="B61" s="10" t="s">
        <v>39</v>
      </c>
      <c r="D61" s="43" t="s">
        <v>395</v>
      </c>
      <c r="E61" s="2">
        <v>59</v>
      </c>
    </row>
    <row r="62" spans="1:6" x14ac:dyDescent="0.25">
      <c r="A62" s="16"/>
      <c r="B62" s="10" t="s">
        <v>379</v>
      </c>
      <c r="D62" s="18" t="s">
        <v>83</v>
      </c>
      <c r="E62" s="2">
        <v>60</v>
      </c>
    </row>
    <row r="63" spans="1:6" x14ac:dyDescent="0.25">
      <c r="A63" s="16"/>
      <c r="B63" s="10" t="s">
        <v>214</v>
      </c>
      <c r="D63" s="18" t="s">
        <v>84</v>
      </c>
      <c r="E63" s="2">
        <v>61</v>
      </c>
    </row>
    <row r="64" spans="1:6" x14ac:dyDescent="0.25">
      <c r="A64" s="16"/>
      <c r="B64" s="10" t="s">
        <v>59</v>
      </c>
      <c r="D64" s="45" t="s">
        <v>85</v>
      </c>
      <c r="E64" s="2">
        <v>62</v>
      </c>
    </row>
    <row r="65" spans="1:5" x14ac:dyDescent="0.25">
      <c r="A65" s="16"/>
      <c r="B65" s="10" t="s">
        <v>40</v>
      </c>
      <c r="D65" s="18" t="s">
        <v>86</v>
      </c>
      <c r="E65" s="2">
        <v>63</v>
      </c>
    </row>
    <row r="66" spans="1:5" x14ac:dyDescent="0.25">
      <c r="A66" s="16"/>
      <c r="B66" s="10" t="s">
        <v>380</v>
      </c>
      <c r="D66" s="18" t="s">
        <v>87</v>
      </c>
      <c r="E66" s="2">
        <v>64</v>
      </c>
    </row>
    <row r="67" spans="1:5" x14ac:dyDescent="0.25">
      <c r="A67" s="16"/>
      <c r="B67" s="10" t="s">
        <v>381</v>
      </c>
      <c r="D67" s="18" t="s">
        <v>88</v>
      </c>
      <c r="E67" s="2">
        <v>65</v>
      </c>
    </row>
    <row r="68" spans="1:5" x14ac:dyDescent="0.25">
      <c r="A68" s="16"/>
      <c r="B68" s="10" t="s">
        <v>215</v>
      </c>
      <c r="D68" s="18" t="s">
        <v>89</v>
      </c>
      <c r="E68" s="2">
        <v>66</v>
      </c>
    </row>
    <row r="69" spans="1:5" x14ac:dyDescent="0.25">
      <c r="A69" s="16"/>
      <c r="B69" s="10" t="s">
        <v>402</v>
      </c>
      <c r="D69" s="18" t="s">
        <v>90</v>
      </c>
      <c r="E69" s="2">
        <v>67</v>
      </c>
    </row>
    <row r="70" spans="1:5" x14ac:dyDescent="0.25">
      <c r="A70" s="16"/>
      <c r="B70" s="10" t="s">
        <v>41</v>
      </c>
      <c r="D70" s="18" t="s">
        <v>91</v>
      </c>
      <c r="E70" s="2">
        <v>68</v>
      </c>
    </row>
    <row r="71" spans="1:5" x14ac:dyDescent="0.25">
      <c r="A71" s="16"/>
      <c r="B71" s="10" t="s">
        <v>217</v>
      </c>
      <c r="D71" s="18" t="s">
        <v>92</v>
      </c>
      <c r="E71" s="2">
        <v>69</v>
      </c>
    </row>
    <row r="72" spans="1:5" x14ac:dyDescent="0.25">
      <c r="A72" s="16"/>
      <c r="B72" s="12" t="s">
        <v>14</v>
      </c>
      <c r="D72" s="18" t="s">
        <v>93</v>
      </c>
      <c r="E72" s="2">
        <v>70</v>
      </c>
    </row>
    <row r="73" spans="1:5" x14ac:dyDescent="0.25">
      <c r="A73" s="16"/>
      <c r="B73" s="12" t="s">
        <v>179</v>
      </c>
      <c r="D73" s="18" t="s">
        <v>94</v>
      </c>
      <c r="E73" s="2">
        <v>71</v>
      </c>
    </row>
    <row r="74" spans="1:5" x14ac:dyDescent="0.25">
      <c r="A74" s="16"/>
      <c r="B74" s="12" t="s">
        <v>180</v>
      </c>
      <c r="D74" s="18" t="s">
        <v>95</v>
      </c>
      <c r="E74" s="2">
        <v>72</v>
      </c>
    </row>
    <row r="75" spans="1:5" x14ac:dyDescent="0.25">
      <c r="A75" s="16"/>
      <c r="B75" s="12" t="s">
        <v>186</v>
      </c>
      <c r="D75" s="18" t="s">
        <v>96</v>
      </c>
      <c r="E75" s="2">
        <v>73</v>
      </c>
    </row>
    <row r="76" spans="1:5" x14ac:dyDescent="0.25">
      <c r="B76" s="12" t="s">
        <v>136</v>
      </c>
      <c r="D76" s="18" t="s">
        <v>97</v>
      </c>
      <c r="E76" s="2">
        <v>74</v>
      </c>
    </row>
    <row r="77" spans="1:5" x14ac:dyDescent="0.25">
      <c r="B77" s="12" t="s">
        <v>373</v>
      </c>
      <c r="D77" s="18" t="s">
        <v>98</v>
      </c>
      <c r="E77" s="2">
        <v>75</v>
      </c>
    </row>
    <row r="78" spans="1:5" x14ac:dyDescent="0.25">
      <c r="B78" s="12" t="s">
        <v>29</v>
      </c>
      <c r="D78" s="18" t="s">
        <v>235</v>
      </c>
      <c r="E78" s="2">
        <v>76</v>
      </c>
    </row>
    <row r="79" spans="1:5" x14ac:dyDescent="0.25">
      <c r="B79" s="12" t="s">
        <v>32</v>
      </c>
      <c r="D79" s="18" t="s">
        <v>99</v>
      </c>
      <c r="E79" s="2">
        <v>77</v>
      </c>
    </row>
    <row r="80" spans="1:5" x14ac:dyDescent="0.25">
      <c r="B80" s="12" t="s">
        <v>195</v>
      </c>
      <c r="D80" s="18" t="s">
        <v>100</v>
      </c>
      <c r="E80" s="2">
        <v>78</v>
      </c>
    </row>
    <row r="81" spans="2:5" x14ac:dyDescent="0.25">
      <c r="B81" s="12" t="s">
        <v>34</v>
      </c>
      <c r="D81" s="18" t="s">
        <v>101</v>
      </c>
      <c r="E81" s="2">
        <v>79</v>
      </c>
    </row>
    <row r="82" spans="2:5" x14ac:dyDescent="0.25">
      <c r="B82" s="12" t="s">
        <v>36</v>
      </c>
      <c r="D82" s="18" t="s">
        <v>102</v>
      </c>
      <c r="E82" s="2">
        <v>80</v>
      </c>
    </row>
    <row r="83" spans="2:5" x14ac:dyDescent="0.25">
      <c r="B83" s="12" t="s">
        <v>218</v>
      </c>
      <c r="D83" s="19" t="s">
        <v>179</v>
      </c>
      <c r="E83" s="2">
        <v>81</v>
      </c>
    </row>
    <row r="84" spans="2:5" x14ac:dyDescent="0.25">
      <c r="B84" s="12" t="s">
        <v>204</v>
      </c>
      <c r="D84" s="19" t="s">
        <v>236</v>
      </c>
      <c r="E84" s="2">
        <v>82</v>
      </c>
    </row>
    <row r="85" spans="2:5" x14ac:dyDescent="0.25">
      <c r="B85" s="12" t="s">
        <v>207</v>
      </c>
      <c r="D85" s="19" t="s">
        <v>103</v>
      </c>
      <c r="E85" s="2">
        <v>83</v>
      </c>
    </row>
    <row r="86" spans="2:5" x14ac:dyDescent="0.25">
      <c r="B86" s="12" t="s">
        <v>39</v>
      </c>
      <c r="D86" s="4" t="s">
        <v>104</v>
      </c>
      <c r="E86" s="2">
        <v>84</v>
      </c>
    </row>
    <row r="87" spans="2:5" x14ac:dyDescent="0.25">
      <c r="B87" s="12" t="s">
        <v>59</v>
      </c>
      <c r="D87" s="4" t="s">
        <v>105</v>
      </c>
      <c r="E87" s="2">
        <v>85</v>
      </c>
    </row>
    <row r="88" spans="2:5" x14ac:dyDescent="0.25">
      <c r="B88" s="12" t="s">
        <v>216</v>
      </c>
      <c r="D88" s="4" t="s">
        <v>106</v>
      </c>
      <c r="E88" s="2">
        <v>86</v>
      </c>
    </row>
    <row r="89" spans="2:5" x14ac:dyDescent="0.25">
      <c r="B89" s="14" t="s">
        <v>105</v>
      </c>
      <c r="D89" s="4" t="s">
        <v>107</v>
      </c>
      <c r="E89" s="2">
        <v>87</v>
      </c>
    </row>
    <row r="90" spans="2:5" x14ac:dyDescent="0.25">
      <c r="B90" s="14" t="s">
        <v>175</v>
      </c>
      <c r="D90" s="4" t="s">
        <v>108</v>
      </c>
      <c r="E90" s="2">
        <v>88</v>
      </c>
    </row>
    <row r="91" spans="2:5" x14ac:dyDescent="0.25">
      <c r="B91" s="14" t="s">
        <v>176</v>
      </c>
      <c r="D91" s="4" t="s">
        <v>109</v>
      </c>
      <c r="E91" s="2">
        <v>89</v>
      </c>
    </row>
    <row r="92" spans="2:5" x14ac:dyDescent="0.25">
      <c r="B92" s="14" t="s">
        <v>179</v>
      </c>
      <c r="D92" s="4" t="s">
        <v>110</v>
      </c>
      <c r="E92" s="2">
        <v>90</v>
      </c>
    </row>
    <row r="93" spans="2:5" x14ac:dyDescent="0.25">
      <c r="B93" s="14" t="s">
        <v>180</v>
      </c>
      <c r="D93" s="4" t="s">
        <v>111</v>
      </c>
      <c r="E93" s="2">
        <v>91</v>
      </c>
    </row>
    <row r="94" spans="2:5" x14ac:dyDescent="0.25">
      <c r="B94" s="14" t="s">
        <v>93</v>
      </c>
      <c r="D94" s="4" t="s">
        <v>112</v>
      </c>
      <c r="E94" s="2">
        <v>92</v>
      </c>
    </row>
    <row r="95" spans="2:5" x14ac:dyDescent="0.25">
      <c r="B95" s="14" t="s">
        <v>186</v>
      </c>
      <c r="D95" s="4" t="s">
        <v>113</v>
      </c>
      <c r="E95" s="2">
        <v>93</v>
      </c>
    </row>
    <row r="96" spans="2:5" x14ac:dyDescent="0.25">
      <c r="B96" s="14" t="s">
        <v>192</v>
      </c>
      <c r="D96" s="4" t="s">
        <v>114</v>
      </c>
      <c r="E96" s="2">
        <v>94</v>
      </c>
    </row>
    <row r="97" spans="1:6" x14ac:dyDescent="0.25">
      <c r="B97" s="14" t="s">
        <v>193</v>
      </c>
      <c r="D97" s="4" t="s">
        <v>115</v>
      </c>
      <c r="E97" s="2">
        <v>95</v>
      </c>
    </row>
    <row r="98" spans="1:6" x14ac:dyDescent="0.25">
      <c r="B98" s="14" t="s">
        <v>26</v>
      </c>
      <c r="D98" s="4" t="s">
        <v>116</v>
      </c>
      <c r="E98" s="2">
        <v>96</v>
      </c>
    </row>
    <row r="99" spans="1:6" x14ac:dyDescent="0.25">
      <c r="B99" s="14" t="s">
        <v>382</v>
      </c>
      <c r="D99" s="4" t="s">
        <v>117</v>
      </c>
      <c r="E99" s="2">
        <v>97</v>
      </c>
    </row>
    <row r="100" spans="1:6" x14ac:dyDescent="0.25">
      <c r="B100" s="14" t="s">
        <v>369</v>
      </c>
      <c r="D100" s="4" t="s">
        <v>118</v>
      </c>
      <c r="E100" s="2">
        <v>98</v>
      </c>
    </row>
    <row r="101" spans="1:6" x14ac:dyDescent="0.25">
      <c r="B101" s="14" t="s">
        <v>376</v>
      </c>
      <c r="D101" s="4" t="s">
        <v>119</v>
      </c>
      <c r="E101" s="2">
        <v>99</v>
      </c>
    </row>
    <row r="102" spans="1:6" x14ac:dyDescent="0.25">
      <c r="B102" s="14" t="s">
        <v>30</v>
      </c>
      <c r="D102" s="4" t="s">
        <v>120</v>
      </c>
      <c r="E102" s="2">
        <v>100</v>
      </c>
    </row>
    <row r="103" spans="1:6" x14ac:dyDescent="0.25">
      <c r="B103" s="14" t="s">
        <v>377</v>
      </c>
      <c r="D103" s="4" t="s">
        <v>121</v>
      </c>
    </row>
    <row r="104" spans="1:6" x14ac:dyDescent="0.25">
      <c r="B104" s="14" t="s">
        <v>74</v>
      </c>
      <c r="D104" s="4" t="s">
        <v>122</v>
      </c>
    </row>
    <row r="105" spans="1:6" x14ac:dyDescent="0.25">
      <c r="B105" s="14" t="s">
        <v>383</v>
      </c>
      <c r="C105" s="46"/>
      <c r="D105" s="4" t="s">
        <v>123</v>
      </c>
      <c r="E105" s="46"/>
    </row>
    <row r="106" spans="1:6" x14ac:dyDescent="0.25">
      <c r="A106" s="46"/>
      <c r="B106" s="14" t="s">
        <v>196</v>
      </c>
      <c r="D106" s="4" t="s">
        <v>396</v>
      </c>
    </row>
    <row r="107" spans="1:6" x14ac:dyDescent="0.25">
      <c r="B107" s="14" t="s">
        <v>197</v>
      </c>
      <c r="D107" s="7" t="s">
        <v>238</v>
      </c>
      <c r="F107" s="46"/>
    </row>
    <row r="108" spans="1:6" x14ac:dyDescent="0.25">
      <c r="B108" s="14" t="s">
        <v>201</v>
      </c>
      <c r="D108" s="7" t="s">
        <v>124</v>
      </c>
    </row>
    <row r="109" spans="1:6" x14ac:dyDescent="0.25">
      <c r="B109" s="14" t="s">
        <v>198</v>
      </c>
      <c r="D109" s="7" t="s">
        <v>125</v>
      </c>
    </row>
    <row r="110" spans="1:6" x14ac:dyDescent="0.25">
      <c r="B110" s="47" t="s">
        <v>199</v>
      </c>
      <c r="D110" s="7" t="s">
        <v>126</v>
      </c>
    </row>
    <row r="111" spans="1:6" x14ac:dyDescent="0.25">
      <c r="B111" s="47" t="s">
        <v>200</v>
      </c>
      <c r="D111" s="7" t="s">
        <v>127</v>
      </c>
    </row>
    <row r="112" spans="1:6" x14ac:dyDescent="0.25">
      <c r="B112" s="47" t="s">
        <v>201</v>
      </c>
      <c r="D112" s="7" t="s">
        <v>128</v>
      </c>
    </row>
    <row r="113" spans="2:4" x14ac:dyDescent="0.25">
      <c r="B113" s="47" t="s">
        <v>202</v>
      </c>
      <c r="D113" s="7" t="s">
        <v>129</v>
      </c>
    </row>
    <row r="114" spans="2:4" x14ac:dyDescent="0.25">
      <c r="B114" s="47" t="s">
        <v>137</v>
      </c>
      <c r="D114" s="7" t="s">
        <v>130</v>
      </c>
    </row>
    <row r="115" spans="2:4" x14ac:dyDescent="0.25">
      <c r="B115" s="47" t="s">
        <v>71</v>
      </c>
      <c r="D115" s="7" t="s">
        <v>397</v>
      </c>
    </row>
    <row r="116" spans="2:4" x14ac:dyDescent="0.25">
      <c r="B116" s="47" t="s">
        <v>203</v>
      </c>
      <c r="D116" s="27" t="s">
        <v>131</v>
      </c>
    </row>
    <row r="117" spans="2:4" x14ac:dyDescent="0.25">
      <c r="B117" s="47" t="s">
        <v>205</v>
      </c>
      <c r="D117" s="27" t="s">
        <v>239</v>
      </c>
    </row>
    <row r="118" spans="2:4" x14ac:dyDescent="0.25">
      <c r="B118" s="47" t="s">
        <v>208</v>
      </c>
      <c r="D118" s="27" t="s">
        <v>240</v>
      </c>
    </row>
    <row r="119" spans="2:4" x14ac:dyDescent="0.25">
      <c r="B119" s="47" t="s">
        <v>81</v>
      </c>
      <c r="D119" s="27" t="s">
        <v>241</v>
      </c>
    </row>
    <row r="120" spans="2:4" x14ac:dyDescent="0.25">
      <c r="B120" s="47" t="s">
        <v>211</v>
      </c>
      <c r="D120" s="27" t="s">
        <v>242</v>
      </c>
    </row>
    <row r="121" spans="2:4" x14ac:dyDescent="0.25">
      <c r="B121" s="47" t="s">
        <v>213</v>
      </c>
      <c r="D121" s="27" t="s">
        <v>243</v>
      </c>
    </row>
    <row r="122" spans="2:4" x14ac:dyDescent="0.25">
      <c r="B122" s="47" t="s">
        <v>384</v>
      </c>
      <c r="D122" s="27" t="s">
        <v>71</v>
      </c>
    </row>
    <row r="123" spans="2:4" x14ac:dyDescent="0.25">
      <c r="B123" s="48"/>
      <c r="D123" s="27" t="s">
        <v>132</v>
      </c>
    </row>
    <row r="124" spans="2:4" x14ac:dyDescent="0.25">
      <c r="B124" s="48"/>
      <c r="D124" s="27" t="s">
        <v>244</v>
      </c>
    </row>
    <row r="125" spans="2:4" x14ac:dyDescent="0.25">
      <c r="B125" s="48"/>
      <c r="D125" s="27" t="s">
        <v>245</v>
      </c>
    </row>
    <row r="126" spans="2:4" x14ac:dyDescent="0.25">
      <c r="B126" s="16"/>
      <c r="D126" s="27" t="s">
        <v>246</v>
      </c>
    </row>
    <row r="127" spans="2:4" x14ac:dyDescent="0.25">
      <c r="B127" s="16"/>
      <c r="D127" s="27" t="s">
        <v>133</v>
      </c>
    </row>
    <row r="128" spans="2:4" x14ac:dyDescent="0.25">
      <c r="B128" s="16"/>
      <c r="D128" s="49" t="s">
        <v>134</v>
      </c>
    </row>
    <row r="129" spans="2:4" x14ac:dyDescent="0.25">
      <c r="B129" s="16"/>
      <c r="D129" s="27" t="s">
        <v>247</v>
      </c>
    </row>
    <row r="130" spans="2:4" x14ac:dyDescent="0.25">
      <c r="D130" s="27" t="s">
        <v>248</v>
      </c>
    </row>
    <row r="131" spans="2:4" x14ac:dyDescent="0.25">
      <c r="B131" s="16"/>
      <c r="D131" s="27" t="s">
        <v>249</v>
      </c>
    </row>
    <row r="132" spans="2:4" x14ac:dyDescent="0.25">
      <c r="B132" s="16"/>
      <c r="D132" s="27" t="s">
        <v>250</v>
      </c>
    </row>
    <row r="133" spans="2:4" x14ac:dyDescent="0.25">
      <c r="D133" s="24" t="s">
        <v>251</v>
      </c>
    </row>
    <row r="134" spans="2:4" x14ac:dyDescent="0.25">
      <c r="D134" s="24" t="s">
        <v>135</v>
      </c>
    </row>
    <row r="135" spans="2:4" x14ac:dyDescent="0.25">
      <c r="D135" s="24" t="s">
        <v>252</v>
      </c>
    </row>
    <row r="136" spans="2:4" x14ac:dyDescent="0.25">
      <c r="D136" s="24" t="s">
        <v>253</v>
      </c>
    </row>
    <row r="137" spans="2:4" x14ac:dyDescent="0.25">
      <c r="B137" s="16"/>
      <c r="D137" s="24" t="s">
        <v>254</v>
      </c>
    </row>
    <row r="138" spans="2:4" x14ac:dyDescent="0.25">
      <c r="D138" s="24" t="s">
        <v>255</v>
      </c>
    </row>
    <row r="139" spans="2:4" x14ac:dyDescent="0.25">
      <c r="B139" s="16"/>
      <c r="D139" s="25" t="s">
        <v>256</v>
      </c>
    </row>
    <row r="140" spans="2:4" x14ac:dyDescent="0.25">
      <c r="B140" s="16"/>
      <c r="D140" s="25" t="s">
        <v>257</v>
      </c>
    </row>
    <row r="141" spans="2:4" x14ac:dyDescent="0.25">
      <c r="B141" s="16"/>
      <c r="D141" s="25" t="s">
        <v>398</v>
      </c>
    </row>
    <row r="142" spans="2:4" x14ac:dyDescent="0.25">
      <c r="B142" s="16"/>
      <c r="D142" s="25" t="s">
        <v>258</v>
      </c>
    </row>
    <row r="143" spans="2:4" x14ac:dyDescent="0.25">
      <c r="B143" s="16"/>
      <c r="D143" s="25" t="s">
        <v>259</v>
      </c>
    </row>
    <row r="144" spans="2:4" x14ac:dyDescent="0.25">
      <c r="B144" s="16"/>
      <c r="D144" s="25" t="s">
        <v>260</v>
      </c>
    </row>
    <row r="145" spans="2:4" x14ac:dyDescent="0.25">
      <c r="B145" s="16"/>
      <c r="D145" s="25" t="s">
        <v>261</v>
      </c>
    </row>
    <row r="146" spans="2:4" x14ac:dyDescent="0.25">
      <c r="B146" s="16"/>
      <c r="D146" s="25" t="s">
        <v>262</v>
      </c>
    </row>
    <row r="147" spans="2:4" x14ac:dyDescent="0.25">
      <c r="B147" s="16"/>
      <c r="D147" s="25" t="s">
        <v>263</v>
      </c>
    </row>
    <row r="148" spans="2:4" x14ac:dyDescent="0.25">
      <c r="B148" s="16"/>
      <c r="D148" s="25" t="s">
        <v>264</v>
      </c>
    </row>
    <row r="149" spans="2:4" x14ac:dyDescent="0.25">
      <c r="B149" s="16"/>
      <c r="D149" s="25" t="s">
        <v>265</v>
      </c>
    </row>
    <row r="150" spans="2:4" x14ac:dyDescent="0.25">
      <c r="B150" s="16"/>
      <c r="D150" s="25" t="s">
        <v>266</v>
      </c>
    </row>
    <row r="151" spans="2:4" x14ac:dyDescent="0.25">
      <c r="B151" s="16"/>
      <c r="D151" s="25" t="s">
        <v>267</v>
      </c>
    </row>
    <row r="152" spans="2:4" x14ac:dyDescent="0.25">
      <c r="B152" s="16"/>
      <c r="D152" s="25" t="s">
        <v>268</v>
      </c>
    </row>
    <row r="153" spans="2:4" x14ac:dyDescent="0.25">
      <c r="B153" s="16"/>
      <c r="D153" s="25" t="s">
        <v>269</v>
      </c>
    </row>
    <row r="154" spans="2:4" x14ac:dyDescent="0.25">
      <c r="B154" s="16"/>
      <c r="D154" s="25" t="s">
        <v>270</v>
      </c>
    </row>
    <row r="155" spans="2:4" x14ac:dyDescent="0.25">
      <c r="B155" s="16"/>
      <c r="D155" s="25" t="s">
        <v>271</v>
      </c>
    </row>
    <row r="156" spans="2:4" x14ac:dyDescent="0.25">
      <c r="B156" s="16"/>
      <c r="D156" s="25" t="s">
        <v>272</v>
      </c>
    </row>
    <row r="157" spans="2:4" x14ac:dyDescent="0.25">
      <c r="B157" s="16"/>
      <c r="D157" s="25" t="s">
        <v>273</v>
      </c>
    </row>
    <row r="158" spans="2:4" x14ac:dyDescent="0.25">
      <c r="B158" s="16"/>
      <c r="D158" s="25" t="s">
        <v>274</v>
      </c>
    </row>
    <row r="159" spans="2:4" x14ac:dyDescent="0.25">
      <c r="B159" s="16"/>
      <c r="D159" s="25" t="s">
        <v>275</v>
      </c>
    </row>
    <row r="160" spans="2:4" x14ac:dyDescent="0.25">
      <c r="B160" s="16"/>
      <c r="D160" s="25" t="s">
        <v>276</v>
      </c>
    </row>
    <row r="161" spans="2:4" x14ac:dyDescent="0.25">
      <c r="B161" s="16"/>
      <c r="D161" s="25" t="s">
        <v>277</v>
      </c>
    </row>
    <row r="162" spans="2:4" x14ac:dyDescent="0.25">
      <c r="B162" s="16"/>
      <c r="D162" s="25" t="s">
        <v>278</v>
      </c>
    </row>
    <row r="163" spans="2:4" x14ac:dyDescent="0.25">
      <c r="B163" s="16"/>
      <c r="D163" s="25" t="s">
        <v>279</v>
      </c>
    </row>
    <row r="164" spans="2:4" x14ac:dyDescent="0.25">
      <c r="B164" s="16"/>
      <c r="D164" s="25" t="s">
        <v>280</v>
      </c>
    </row>
    <row r="165" spans="2:4" x14ac:dyDescent="0.25">
      <c r="B165" s="16"/>
      <c r="D165" s="25" t="s">
        <v>281</v>
      </c>
    </row>
    <row r="166" spans="2:4" x14ac:dyDescent="0.25">
      <c r="B166" s="16"/>
      <c r="D166" s="25" t="s">
        <v>282</v>
      </c>
    </row>
    <row r="167" spans="2:4" x14ac:dyDescent="0.25">
      <c r="B167" s="16"/>
      <c r="D167" s="25" t="s">
        <v>283</v>
      </c>
    </row>
    <row r="168" spans="2:4" x14ac:dyDescent="0.25">
      <c r="B168" s="16"/>
      <c r="D168" s="25" t="s">
        <v>284</v>
      </c>
    </row>
    <row r="169" spans="2:4" x14ac:dyDescent="0.25">
      <c r="B169" s="16"/>
      <c r="D169" s="25" t="s">
        <v>285</v>
      </c>
    </row>
    <row r="170" spans="2:4" x14ac:dyDescent="0.25">
      <c r="B170" s="16"/>
      <c r="D170" s="25" t="s">
        <v>286</v>
      </c>
    </row>
    <row r="171" spans="2:4" x14ac:dyDescent="0.25">
      <c r="B171" s="16"/>
      <c r="D171" s="25" t="s">
        <v>287</v>
      </c>
    </row>
    <row r="172" spans="2:4" x14ac:dyDescent="0.25">
      <c r="B172" s="16"/>
      <c r="D172" s="25" t="s">
        <v>288</v>
      </c>
    </row>
    <row r="173" spans="2:4" x14ac:dyDescent="0.25">
      <c r="B173" s="16"/>
      <c r="D173" s="25" t="s">
        <v>289</v>
      </c>
    </row>
    <row r="174" spans="2:4" x14ac:dyDescent="0.25">
      <c r="B174" s="16"/>
      <c r="D174" s="26" t="s">
        <v>290</v>
      </c>
    </row>
    <row r="175" spans="2:4" x14ac:dyDescent="0.25">
      <c r="B175" s="16"/>
      <c r="D175" s="26" t="s">
        <v>291</v>
      </c>
    </row>
    <row r="176" spans="2:4" x14ac:dyDescent="0.25">
      <c r="B176" s="16"/>
      <c r="D176" s="26" t="s">
        <v>292</v>
      </c>
    </row>
    <row r="177" spans="2:4" x14ac:dyDescent="0.25">
      <c r="B177" s="16"/>
      <c r="D177" s="26" t="s">
        <v>293</v>
      </c>
    </row>
    <row r="178" spans="2:4" x14ac:dyDescent="0.25">
      <c r="B178" s="16"/>
      <c r="D178" s="26" t="s">
        <v>294</v>
      </c>
    </row>
    <row r="179" spans="2:4" x14ac:dyDescent="0.25">
      <c r="B179" s="16"/>
      <c r="D179" s="26" t="s">
        <v>295</v>
      </c>
    </row>
    <row r="180" spans="2:4" x14ac:dyDescent="0.25">
      <c r="B180" s="16"/>
      <c r="D180" s="26" t="s">
        <v>296</v>
      </c>
    </row>
    <row r="181" spans="2:4" x14ac:dyDescent="0.25">
      <c r="B181" s="16"/>
      <c r="D181" s="17" t="s">
        <v>297</v>
      </c>
    </row>
    <row r="182" spans="2:4" x14ac:dyDescent="0.25">
      <c r="B182" s="16"/>
      <c r="D182" s="17" t="s">
        <v>298</v>
      </c>
    </row>
    <row r="183" spans="2:4" x14ac:dyDescent="0.25">
      <c r="B183" s="16"/>
      <c r="D183" s="17" t="s">
        <v>299</v>
      </c>
    </row>
    <row r="184" spans="2:4" x14ac:dyDescent="0.25">
      <c r="B184" s="16"/>
      <c r="D184" s="27" t="s">
        <v>136</v>
      </c>
    </row>
    <row r="185" spans="2:4" x14ac:dyDescent="0.25">
      <c r="B185" s="16"/>
      <c r="D185" s="27" t="s">
        <v>300</v>
      </c>
    </row>
    <row r="186" spans="2:4" x14ac:dyDescent="0.25">
      <c r="B186" s="16"/>
      <c r="D186" s="29" t="s">
        <v>301</v>
      </c>
    </row>
    <row r="187" spans="2:4" x14ac:dyDescent="0.25">
      <c r="B187" s="16"/>
      <c r="D187" s="29" t="s">
        <v>302</v>
      </c>
    </row>
    <row r="188" spans="2:4" x14ac:dyDescent="0.25">
      <c r="B188" s="16"/>
      <c r="D188" s="29" t="s">
        <v>303</v>
      </c>
    </row>
    <row r="189" spans="2:4" x14ac:dyDescent="0.25">
      <c r="B189" s="16"/>
      <c r="D189" s="29" t="s">
        <v>304</v>
      </c>
    </row>
    <row r="190" spans="2:4" x14ac:dyDescent="0.25">
      <c r="B190" s="16"/>
      <c r="D190" s="31" t="s">
        <v>306</v>
      </c>
    </row>
    <row r="191" spans="2:4" x14ac:dyDescent="0.25">
      <c r="B191" s="16"/>
      <c r="D191" s="31" t="s">
        <v>307</v>
      </c>
    </row>
    <row r="192" spans="2:4" x14ac:dyDescent="0.25">
      <c r="B192" s="16"/>
      <c r="D192" s="31" t="s">
        <v>308</v>
      </c>
    </row>
    <row r="193" spans="2:4" x14ac:dyDescent="0.25">
      <c r="B193" s="16"/>
      <c r="D193" s="31" t="s">
        <v>309</v>
      </c>
    </row>
    <row r="194" spans="2:4" x14ac:dyDescent="0.25">
      <c r="B194" s="16"/>
      <c r="D194" s="31" t="s">
        <v>310</v>
      </c>
    </row>
    <row r="195" spans="2:4" x14ac:dyDescent="0.25">
      <c r="B195" s="16"/>
      <c r="D195" s="31" t="s">
        <v>311</v>
      </c>
    </row>
    <row r="196" spans="2:4" x14ac:dyDescent="0.25">
      <c r="B196" s="16"/>
      <c r="D196" s="31" t="s">
        <v>312</v>
      </c>
    </row>
    <row r="197" spans="2:4" x14ac:dyDescent="0.25">
      <c r="D197" s="31" t="s">
        <v>316</v>
      </c>
    </row>
    <row r="198" spans="2:4" x14ac:dyDescent="0.25">
      <c r="D198" s="31" t="s">
        <v>317</v>
      </c>
    </row>
    <row r="199" spans="2:4" x14ac:dyDescent="0.25">
      <c r="D199" s="32" t="s">
        <v>318</v>
      </c>
    </row>
    <row r="200" spans="2:4" x14ac:dyDescent="0.25">
      <c r="D200" s="32" t="s">
        <v>319</v>
      </c>
    </row>
    <row r="201" spans="2:4" x14ac:dyDescent="0.25">
      <c r="D201" s="32" t="s">
        <v>320</v>
      </c>
    </row>
    <row r="202" spans="2:4" x14ac:dyDescent="0.25">
      <c r="D202" s="32" t="s">
        <v>321</v>
      </c>
    </row>
    <row r="203" spans="2:4" x14ac:dyDescent="0.25">
      <c r="D203" s="32" t="s">
        <v>322</v>
      </c>
    </row>
    <row r="204" spans="2:4" x14ac:dyDescent="0.25">
      <c r="D204" s="32" t="s">
        <v>323</v>
      </c>
    </row>
    <row r="205" spans="2:4" x14ac:dyDescent="0.25">
      <c r="D205" s="32" t="s">
        <v>324</v>
      </c>
    </row>
    <row r="206" spans="2:4" x14ac:dyDescent="0.25">
      <c r="D206" s="32" t="s">
        <v>325</v>
      </c>
    </row>
    <row r="207" spans="2:4" x14ac:dyDescent="0.25">
      <c r="D207" s="32" t="s">
        <v>326</v>
      </c>
    </row>
    <row r="208" spans="2:4" x14ac:dyDescent="0.25">
      <c r="D208" s="32" t="s">
        <v>137</v>
      </c>
    </row>
    <row r="209" spans="4:4" x14ac:dyDescent="0.25">
      <c r="D209" s="32" t="s">
        <v>327</v>
      </c>
    </row>
    <row r="210" spans="4:4" x14ac:dyDescent="0.25">
      <c r="D210" s="32" t="s">
        <v>328</v>
      </c>
    </row>
    <row r="211" spans="4:4" x14ac:dyDescent="0.25">
      <c r="D211" s="32" t="s">
        <v>138</v>
      </c>
    </row>
    <row r="212" spans="4:4" x14ac:dyDescent="0.25">
      <c r="D212" s="32" t="s">
        <v>329</v>
      </c>
    </row>
    <row r="213" spans="4:4" x14ac:dyDescent="0.25">
      <c r="D213" s="32" t="s">
        <v>330</v>
      </c>
    </row>
    <row r="214" spans="4:4" x14ac:dyDescent="0.25">
      <c r="D214" s="33" t="s">
        <v>331</v>
      </c>
    </row>
    <row r="215" spans="4:4" x14ac:dyDescent="0.25">
      <c r="D215" s="33" t="s">
        <v>332</v>
      </c>
    </row>
    <row r="216" spans="4:4" x14ac:dyDescent="0.25">
      <c r="D216" s="33" t="s">
        <v>333</v>
      </c>
    </row>
    <row r="217" spans="4:4" x14ac:dyDescent="0.25">
      <c r="D217" s="33" t="s">
        <v>334</v>
      </c>
    </row>
    <row r="218" spans="4:4" x14ac:dyDescent="0.25">
      <c r="D218" s="34" t="s">
        <v>335</v>
      </c>
    </row>
    <row r="219" spans="4:4" x14ac:dyDescent="0.25">
      <c r="D219" s="34" t="s">
        <v>336</v>
      </c>
    </row>
    <row r="220" spans="4:4" x14ac:dyDescent="0.25">
      <c r="D220" s="34" t="s">
        <v>337</v>
      </c>
    </row>
    <row r="221" spans="4:4" x14ac:dyDescent="0.25">
      <c r="D221" s="34" t="s">
        <v>338</v>
      </c>
    </row>
    <row r="222" spans="4:4" x14ac:dyDescent="0.25">
      <c r="D222" s="34" t="s">
        <v>339</v>
      </c>
    </row>
    <row r="223" spans="4:4" x14ac:dyDescent="0.25">
      <c r="D223" s="34" t="s">
        <v>340</v>
      </c>
    </row>
    <row r="224" spans="4:4" x14ac:dyDescent="0.25">
      <c r="D224" s="34" t="s">
        <v>341</v>
      </c>
    </row>
    <row r="225" spans="2:4" x14ac:dyDescent="0.25">
      <c r="D225" s="25" t="s">
        <v>342</v>
      </c>
    </row>
    <row r="226" spans="2:4" x14ac:dyDescent="0.25">
      <c r="B226" s="50"/>
      <c r="D226" s="25" t="s">
        <v>343</v>
      </c>
    </row>
    <row r="227" spans="2:4" x14ac:dyDescent="0.25">
      <c r="D227" s="35" t="s">
        <v>344</v>
      </c>
    </row>
    <row r="228" spans="2:4" x14ac:dyDescent="0.25">
      <c r="D228" s="35" t="s">
        <v>345</v>
      </c>
    </row>
    <row r="229" spans="2:4" x14ac:dyDescent="0.25">
      <c r="D229" s="35" t="s">
        <v>346</v>
      </c>
    </row>
    <row r="230" spans="2:4" x14ac:dyDescent="0.25">
      <c r="D230" s="35" t="s">
        <v>347</v>
      </c>
    </row>
    <row r="231" spans="2:4" x14ac:dyDescent="0.25">
      <c r="D231" s="35" t="s">
        <v>348</v>
      </c>
    </row>
    <row r="232" spans="2:4" x14ac:dyDescent="0.25">
      <c r="D232" s="35" t="s">
        <v>349</v>
      </c>
    </row>
    <row r="233" spans="2:4" x14ac:dyDescent="0.25">
      <c r="D233" s="36" t="s">
        <v>350</v>
      </c>
    </row>
    <row r="234" spans="2:4" x14ac:dyDescent="0.25">
      <c r="D234" s="36" t="s">
        <v>351</v>
      </c>
    </row>
    <row r="235" spans="2:4" x14ac:dyDescent="0.25">
      <c r="D235" s="36" t="s">
        <v>352</v>
      </c>
    </row>
    <row r="236" spans="2:4" x14ac:dyDescent="0.25">
      <c r="D236" s="36" t="s">
        <v>353</v>
      </c>
    </row>
    <row r="237" spans="2:4" x14ac:dyDescent="0.25">
      <c r="D237" s="36" t="s">
        <v>354</v>
      </c>
    </row>
    <row r="238" spans="2:4" x14ac:dyDescent="0.25">
      <c r="D238" s="37" t="s">
        <v>355</v>
      </c>
    </row>
    <row r="239" spans="2:4" x14ac:dyDescent="0.25">
      <c r="D239" s="37" t="s">
        <v>356</v>
      </c>
    </row>
    <row r="240" spans="2:4" x14ac:dyDescent="0.25">
      <c r="D240" s="37" t="s">
        <v>357</v>
      </c>
    </row>
    <row r="241" spans="4:4" x14ac:dyDescent="0.25">
      <c r="D241" s="37" t="s">
        <v>358</v>
      </c>
    </row>
    <row r="242" spans="4:4" x14ac:dyDescent="0.25">
      <c r="D242" s="37" t="s">
        <v>359</v>
      </c>
    </row>
    <row r="243" spans="4:4" x14ac:dyDescent="0.25">
      <c r="D243" s="37" t="s">
        <v>360</v>
      </c>
    </row>
    <row r="244" spans="4:4" x14ac:dyDescent="0.25">
      <c r="D244" s="37" t="s">
        <v>119</v>
      </c>
    </row>
    <row r="245" spans="4:4" x14ac:dyDescent="0.25">
      <c r="D245" s="37" t="s">
        <v>361</v>
      </c>
    </row>
    <row r="246" spans="4:4" x14ac:dyDescent="0.25">
      <c r="D246" s="37" t="s">
        <v>362</v>
      </c>
    </row>
    <row r="247" spans="4:4" x14ac:dyDescent="0.25">
      <c r="D247" s="37" t="s">
        <v>399</v>
      </c>
    </row>
    <row r="248" spans="4:4" x14ac:dyDescent="0.25">
      <c r="D248" s="37" t="s">
        <v>363</v>
      </c>
    </row>
    <row r="249" spans="4:4" x14ac:dyDescent="0.25">
      <c r="D249" s="38" t="s">
        <v>364</v>
      </c>
    </row>
    <row r="250" spans="4:4" x14ac:dyDescent="0.25">
      <c r="D250" s="38" t="s">
        <v>365</v>
      </c>
    </row>
    <row r="251" spans="4:4" x14ac:dyDescent="0.25">
      <c r="D251" s="38" t="s">
        <v>366</v>
      </c>
    </row>
    <row r="252" spans="4:4" x14ac:dyDescent="0.25">
      <c r="D252" s="38" t="s">
        <v>400</v>
      </c>
    </row>
    <row r="253" spans="4:4" x14ac:dyDescent="0.25">
      <c r="D253" s="31" t="s">
        <v>139</v>
      </c>
    </row>
    <row r="254" spans="4:4" x14ac:dyDescent="0.25">
      <c r="D254" s="44" t="s">
        <v>140</v>
      </c>
    </row>
    <row r="255" spans="4:4" x14ac:dyDescent="0.25">
      <c r="D255" s="44" t="s">
        <v>141</v>
      </c>
    </row>
    <row r="256" spans="4:4" x14ac:dyDescent="0.25">
      <c r="D256" s="44" t="s">
        <v>142</v>
      </c>
    </row>
    <row r="257" spans="4:4" x14ac:dyDescent="0.25">
      <c r="D257" s="44" t="s">
        <v>143</v>
      </c>
    </row>
    <row r="258" spans="4:4" x14ac:dyDescent="0.25">
      <c r="D258" s="44" t="s">
        <v>134</v>
      </c>
    </row>
    <row r="259" spans="4:4" x14ac:dyDescent="0.25">
      <c r="D259" s="44" t="s">
        <v>144</v>
      </c>
    </row>
    <row r="260" spans="4:4" x14ac:dyDescent="0.25">
      <c r="D260" s="44" t="s">
        <v>145</v>
      </c>
    </row>
    <row r="261" spans="4:4" x14ac:dyDescent="0.25">
      <c r="D261" s="44" t="s">
        <v>146</v>
      </c>
    </row>
    <row r="262" spans="4:4" x14ac:dyDescent="0.25">
      <c r="D262" s="44" t="s">
        <v>147</v>
      </c>
    </row>
    <row r="263" spans="4:4" x14ac:dyDescent="0.25">
      <c r="D263" s="44" t="s">
        <v>148</v>
      </c>
    </row>
    <row r="264" spans="4:4" x14ac:dyDescent="0.25">
      <c r="D264" s="44" t="s">
        <v>149</v>
      </c>
    </row>
    <row r="265" spans="4:4" x14ac:dyDescent="0.25">
      <c r="D265" s="44" t="s">
        <v>150</v>
      </c>
    </row>
    <row r="266" spans="4:4" x14ac:dyDescent="0.25">
      <c r="D266" s="44" t="s">
        <v>151</v>
      </c>
    </row>
    <row r="267" spans="4:4" x14ac:dyDescent="0.25">
      <c r="D267" s="44" t="s">
        <v>152</v>
      </c>
    </row>
    <row r="268" spans="4:4" x14ac:dyDescent="0.25">
      <c r="D268" s="40" t="s">
        <v>93</v>
      </c>
    </row>
    <row r="269" spans="4:4" x14ac:dyDescent="0.25">
      <c r="D269" s="40" t="s">
        <v>153</v>
      </c>
    </row>
    <row r="270" spans="4:4" x14ac:dyDescent="0.25">
      <c r="D270" s="40" t="s">
        <v>154</v>
      </c>
    </row>
    <row r="271" spans="4:4" x14ac:dyDescent="0.25">
      <c r="D271" s="40" t="s">
        <v>155</v>
      </c>
    </row>
    <row r="272" spans="4:4" x14ac:dyDescent="0.25">
      <c r="D272" s="40" t="s">
        <v>138</v>
      </c>
    </row>
    <row r="273" spans="4:4" x14ac:dyDescent="0.25">
      <c r="D273" s="40" t="s">
        <v>156</v>
      </c>
    </row>
    <row r="274" spans="4:4" x14ac:dyDescent="0.25">
      <c r="D274" s="40" t="s">
        <v>157</v>
      </c>
    </row>
    <row r="275" spans="4:4" x14ac:dyDescent="0.25">
      <c r="D275" s="40" t="s">
        <v>158</v>
      </c>
    </row>
    <row r="276" spans="4:4" x14ac:dyDescent="0.25">
      <c r="D276" s="40" t="s">
        <v>159</v>
      </c>
    </row>
    <row r="277" spans="4:4" x14ac:dyDescent="0.25">
      <c r="D277" s="18" t="s">
        <v>160</v>
      </c>
    </row>
    <row r="278" spans="4:4" x14ac:dyDescent="0.25">
      <c r="D278" s="18" t="s">
        <v>401</v>
      </c>
    </row>
    <row r="279" spans="4:4" x14ac:dyDescent="0.25">
      <c r="D279" s="18" t="s">
        <v>161</v>
      </c>
    </row>
    <row r="280" spans="4:4" x14ac:dyDescent="0.25">
      <c r="D280" s="18" t="s">
        <v>162</v>
      </c>
    </row>
    <row r="281" spans="4:4" x14ac:dyDescent="0.25">
      <c r="D281" s="18" t="s">
        <v>163</v>
      </c>
    </row>
    <row r="282" spans="4:4" x14ac:dyDescent="0.25">
      <c r="D282" s="7" t="s">
        <v>164</v>
      </c>
    </row>
    <row r="283" spans="4:4" x14ac:dyDescent="0.25">
      <c r="D283" s="7" t="s">
        <v>165</v>
      </c>
    </row>
    <row r="284" spans="4:4" x14ac:dyDescent="0.25">
      <c r="D284" s="7" t="s">
        <v>166</v>
      </c>
    </row>
    <row r="285" spans="4:4" x14ac:dyDescent="0.25">
      <c r="D285" s="7" t="s">
        <v>167</v>
      </c>
    </row>
    <row r="286" spans="4:4" x14ac:dyDescent="0.25">
      <c r="D286" s="7" t="s">
        <v>168</v>
      </c>
    </row>
    <row r="287" spans="4:4" x14ac:dyDescent="0.25">
      <c r="D287" s="7" t="s">
        <v>169</v>
      </c>
    </row>
    <row r="288" spans="4:4" x14ac:dyDescent="0.25">
      <c r="D288" s="7" t="s">
        <v>170</v>
      </c>
    </row>
    <row r="289" spans="4:4" x14ac:dyDescent="0.25">
      <c r="D289" s="7" t="s">
        <v>171</v>
      </c>
    </row>
    <row r="290" spans="4:4" x14ac:dyDescent="0.25">
      <c r="D290" s="7" t="s">
        <v>172</v>
      </c>
    </row>
    <row r="291" spans="4:4" x14ac:dyDescent="0.25">
      <c r="D291" s="7" t="s">
        <v>173</v>
      </c>
    </row>
    <row r="292" spans="4:4" x14ac:dyDescent="0.25">
      <c r="D292" s="7" t="s">
        <v>367</v>
      </c>
    </row>
  </sheetData>
  <dataConsolidate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45</vt:i4>
      </vt:variant>
    </vt:vector>
  </HeadingPairs>
  <TitlesOfParts>
    <vt:vector size="48" baseType="lpstr">
      <vt:lpstr>Curriculum</vt:lpstr>
      <vt:lpstr>Hoja1</vt:lpstr>
      <vt:lpstr>Hoja3</vt:lpstr>
      <vt:lpstr>Antropología</vt:lpstr>
      <vt:lpstr>Curriculum!Área_de_impresión</vt:lpstr>
      <vt:lpstr>Área_Genérica</vt:lpstr>
      <vt:lpstr>Área_Genérica_de_Carrera</vt:lpstr>
      <vt:lpstr>Arqueología</vt:lpstr>
      <vt:lpstr>Astronomía_y_Astrofísica</vt:lpstr>
      <vt:lpstr>Campo_de_Experiencia</vt:lpstr>
      <vt:lpstr>Ciencia_de_la_Salud</vt:lpstr>
      <vt:lpstr>Ciencia_Política</vt:lpstr>
      <vt:lpstr>Ciencias_Agrarias</vt:lpstr>
      <vt:lpstr>Ciencias_Agropecuarias</vt:lpstr>
      <vt:lpstr>Ciencias_de_la_Salud</vt:lpstr>
      <vt:lpstr>Ciencias_de_la_Tierra_y_del_Espacio</vt:lpstr>
      <vt:lpstr>Ciencias_de_la_Vida</vt:lpstr>
      <vt:lpstr>Ciencias_de_las_Artes_y_las_Letras</vt:lpstr>
      <vt:lpstr>Ciencias_Económicas</vt:lpstr>
      <vt:lpstr>Ciencias_Jurídicas_y_Derecho</vt:lpstr>
      <vt:lpstr>Ciencias_Médicas</vt:lpstr>
      <vt:lpstr>ciencias_Naturales_Exactas</vt:lpstr>
      <vt:lpstr>Ciencias_Sociales</vt:lpstr>
      <vt:lpstr>Ciencias_Sociales_y_Administrativas</vt:lpstr>
      <vt:lpstr>Ciencias_Tecnológicas</vt:lpstr>
      <vt:lpstr>Demografía</vt:lpstr>
      <vt:lpstr>Ecología</vt:lpstr>
      <vt:lpstr>Educación_Humanidades</vt:lpstr>
      <vt:lpstr>Educación_y_Humanidades</vt:lpstr>
      <vt:lpstr>Ética</vt:lpstr>
      <vt:lpstr>Filosofía</vt:lpstr>
      <vt:lpstr>Física</vt:lpstr>
      <vt:lpstr>Geografía</vt:lpstr>
      <vt:lpstr>Historia</vt:lpstr>
      <vt:lpstr>Ingeniería_y_Tecnología</vt:lpstr>
      <vt:lpstr>Investigación_Aplicada</vt:lpstr>
      <vt:lpstr>Lingüística</vt:lpstr>
      <vt:lpstr>Lógica</vt:lpstr>
      <vt:lpstr>Matemáticas</vt:lpstr>
      <vt:lpstr>Pedagogía</vt:lpstr>
      <vt:lpstr>Política_Sectorial</vt:lpstr>
      <vt:lpstr>Psicología</vt:lpstr>
      <vt:lpstr>Química</vt:lpstr>
      <vt:lpstr>Restauración</vt:lpstr>
      <vt:lpstr>Selecciona_un_campo_de_experiencia</vt:lpstr>
      <vt:lpstr>Selecciona_una_área_genérica</vt:lpstr>
      <vt:lpstr>Sociología</vt:lpstr>
      <vt:lpstr>Curriculum!Títulos_a_imprimir</vt:lpstr>
    </vt:vector>
  </TitlesOfParts>
  <Company>PROFEPA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Gisela Valverde Ramirez</dc:creator>
  <cp:lastModifiedBy>Ana Gabriela Nuñez Perez</cp:lastModifiedBy>
  <cp:lastPrinted>2017-05-23T21:25:27Z</cp:lastPrinted>
  <dcterms:created xsi:type="dcterms:W3CDTF">2011-01-26T20:50:10Z</dcterms:created>
  <dcterms:modified xsi:type="dcterms:W3CDTF">2018-10-27T02:14:35Z</dcterms:modified>
</cp:coreProperties>
</file>