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885" windowWidth="18075" windowHeight="11760" activeTab="1"/>
  </bookViews>
  <sheets>
    <sheet name="Portada" sheetId="1" r:id="rId1"/>
    <sheet name="16 G005" sheetId="2" r:id="rId2"/>
  </sheets>
  <definedNames>
    <definedName name="_xlnm.Print_Area" localSheetId="1">'16 G005'!$B$1:$U$69</definedName>
    <definedName name="_xlnm.Print_Area" localSheetId="0">Portada!$B$1:$AD$86</definedName>
    <definedName name="_xlnm.Print_Titles" localSheetId="1">'16 G005'!$1:$4</definedName>
    <definedName name="_xlnm.Print_Titles" localSheetId="0">Portada!$1:$4</definedName>
  </definedNames>
  <calcPr calcId="145621"/>
</workbook>
</file>

<file path=xl/calcChain.xml><?xml version="1.0" encoding="utf-8"?>
<calcChain xmlns="http://schemas.openxmlformats.org/spreadsheetml/2006/main">
  <c r="T41" i="2" l="1"/>
  <c r="U41" i="2" s="1"/>
  <c r="S41" i="2"/>
  <c r="R41" i="2"/>
  <c r="T40" i="2"/>
  <c r="U40" i="2" s="1"/>
  <c r="S40" i="2"/>
  <c r="R40" i="2"/>
  <c r="U36" i="2"/>
  <c r="U35" i="2"/>
  <c r="U34" i="2"/>
  <c r="U33" i="2"/>
  <c r="U32" i="2"/>
  <c r="U31" i="2"/>
  <c r="U30"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<sst xmlns="http://schemas.openxmlformats.org/spreadsheetml/2006/main" count="238" uniqueCount="150">
  <si>
    <t>Informes sobre la Situación Económica,
las Finanzas Públicas y la Deuda Pública</t>
  </si>
  <si>
    <t xml:space="preserve">    Tercer Trimestre 2019</t>
  </si>
  <si>
    <t>Ramo 16
Medio Ambiente y Recursos Naturales</t>
  </si>
  <si>
    <t>Programas presupuestarios cuya MIR se incluye en el reporte</t>
  </si>
  <si>
    <t xml:space="preserve">G-005 Inspección y Vigilancia del Medio Ambiente y Recursos Naturales
</t>
  </si>
  <si>
    <t xml:space="preserve">      Tercer Trimestre 2019</t>
  </si>
  <si>
    <t>DATOS DEL PROGRAMA</t>
  </si>
  <si>
    <t>Programa presupuestario</t>
  </si>
  <si>
    <t>G005</t>
  </si>
  <si>
    <t>Inspección y Vigilancia del Medio Ambiente y Recursos Naturales</t>
  </si>
  <si>
    <t>Ramo</t>
  </si>
  <si>
    <t>16</t>
  </si>
  <si>
    <t>Medio Ambiente y Recursos Naturales</t>
  </si>
  <si>
    <t>Unidad responsable</t>
  </si>
  <si>
    <t>E00-Procuraduría Federal de Protección al Ambiente</t>
  </si>
  <si>
    <t>Enfoques transversales</t>
  </si>
  <si>
    <t>Sin Información</t>
  </si>
  <si>
    <t>Clasificación Funcional</t>
  </si>
  <si>
    <t>Finalidad</t>
  </si>
  <si>
    <t>2 - Desarrollo Social</t>
  </si>
  <si>
    <t>Función</t>
  </si>
  <si>
    <t>1 - Protección Ambiental</t>
  </si>
  <si>
    <t>Subfunción</t>
  </si>
  <si>
    <t>6 - Otros de Protección Ambiental</t>
  </si>
  <si>
    <t>Actividad Institucional</t>
  </si>
  <si>
    <t>7 - Conservación y Manejo Sustentable de los Ecosistemas y su Biodiversidad</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</si>
  <si>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</si>
  <si>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</si>
  <si>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</si>
  <si>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</si>
  <si>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</si>
  <si>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</si>
  <si>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</si>
  <si>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</si>
  <si>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</si>
  <si>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</si>
  <si>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</si>
  <si>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</si>
  <si>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</si>
  <si>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</si>
  <si>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</si>
  <si>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</si>
  <si>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r>
      <t>Aportación a la Gobernanza Ambiental</t>
    </r>
    <r>
      <rPr>
        <i/>
        <sz val="10"/>
        <color indexed="30"/>
        <rFont val="Soberana Sans"/>
      </rPr>
      <t xml:space="preserve">
</t>
    </r>
  </si>
  <si>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</si>
  <si>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Porcentaje</t>
  </si>
  <si>
    <t>Estratégico-Eficacia-Anual</t>
  </si>
  <si>
    <t>N/A</t>
  </si>
  <si>
    <t>Propósito</t>
  </si>
  <si>
    <t>Empresas y ciudadanos participan en la aplicación de la legislación ambiental, a través del fomento y vigilancia en el cumplimiento de la normatividad ambiental.</t>
  </si>
  <si>
    <r>
      <t>Porcentaje de restauración de la superficie de suelo contaminado</t>
    </r>
    <r>
      <rPr>
        <i/>
        <sz val="10"/>
        <color indexed="30"/>
        <rFont val="Soberana Sans"/>
      </rPr>
      <t xml:space="preserve">
</t>
    </r>
  </si>
  <si>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</si>
  <si>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Estratégico-Eficacia-Semestral</t>
  </si>
  <si>
    <t/>
  </si>
  <si>
    <r>
      <t>Porcentaje de Certificados Emitidos a las empresas en el Año.</t>
    </r>
    <r>
      <rPr>
        <i/>
        <sz val="10"/>
        <color indexed="30"/>
        <rFont val="Soberana Sans"/>
      </rPr>
      <t xml:space="preserve">
</t>
    </r>
  </si>
  <si>
    <t>(Certificados emitidos en el año t/ Certificados programados en el año t)*100.</t>
  </si>
  <si>
    <r>
      <t>Porcentaje de municipios con Sitios Prioritarios y/o Áreas Naturales Protegidas con acciones de inspección, recorridos de vigilancia, operativos y/o CVAPs en materia de recursos naturales.</t>
    </r>
    <r>
      <rPr>
        <i/>
        <sz val="10"/>
        <color indexed="30"/>
        <rFont val="Soberana Sans"/>
      </rPr>
      <t xml:space="preserve">
</t>
    </r>
  </si>
  <si>
    <t>[(Municipios con Sitios Prioritarios y/o ANPs cubiertos con inspecciones, recorridos de vigilancia, operativos y/o CVAPs en el periodo t) / (Municipios con Sitios Prioritarios y/o ANPs decretadas)] * 100</t>
  </si>
  <si>
    <r>
      <t>Porcentaje de resolución de procedimientos administrativos iniciados en el año en curso.</t>
    </r>
    <r>
      <rPr>
        <i/>
        <sz val="10"/>
        <color indexed="30"/>
        <rFont val="Soberana Sans"/>
      </rPr>
      <t xml:space="preserve">
</t>
    </r>
  </si>
  <si>
    <t>(Resoluciones de procedimientos administrativos derivados de las acciones de inspección y/o vigilancia en el periodo t / Total de procedimientos administrativos iniciados  en el periodo t ) * 100</t>
  </si>
  <si>
    <r>
      <t>Porcentaje de denuncias populares en materia ambiental concluidas</t>
    </r>
    <r>
      <rPr>
        <i/>
        <sz val="10"/>
        <color indexed="30"/>
        <rFont val="Soberana Sans"/>
      </rPr>
      <t xml:space="preserve">
</t>
    </r>
  </si>
  <si>
    <t>(Número de denuncias populares concluidas en el periodo t/Número de denuncias populares presentadas ante la PROFEPA en el periodo t) * 100</t>
  </si>
  <si>
    <t>Componente</t>
  </si>
  <si>
    <t>A Justicia en materia ambiental impartida.</t>
  </si>
  <si>
    <r>
      <t>Porcentaje de denuncias populares admitidas y concluidas.</t>
    </r>
    <r>
      <rPr>
        <i/>
        <sz val="10"/>
        <color indexed="30"/>
        <rFont val="Soberana Sans"/>
      </rPr>
      <t xml:space="preserve">
</t>
    </r>
  </si>
  <si>
    <t>(Número de denuncias populares concluidas por ART. 199 Fracción III y VII en el periodo t/Número de denuncias populares admitidas en el periodo t) X 100</t>
  </si>
  <si>
    <t>Estratégico-Eficacia-Trimestral</t>
  </si>
  <si>
    <r>
      <t>Porcentaje de resoluciones emitidas a los recursos de revisión que son confirmadas por el superior jerárquico o favorables a la Procuraduría.</t>
    </r>
    <r>
      <rPr>
        <i/>
        <sz val="10"/>
        <color indexed="30"/>
        <rFont val="Soberana Sans"/>
      </rPr>
      <t xml:space="preserve">
</t>
    </r>
  </si>
  <si>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</si>
  <si>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Gestión-Calidad-Trimestral</t>
  </si>
  <si>
    <t>B Acciones de Inspección, vigilancia y verificación en materia de recursos naturales e instalaciones estratégicas realizadas.</t>
  </si>
  <si>
    <r>
      <t xml:space="preserve">Porcentaje de procedimientos administrativos iniciados derivados de irregularidades detectadas en Puertos, Aeropuertos y Fronteras    </t>
    </r>
    <r>
      <rPr>
        <i/>
        <sz val="10"/>
        <color indexed="30"/>
        <rFont val="Soberana Sans"/>
      </rPr>
      <t xml:space="preserve">
</t>
    </r>
  </si>
  <si>
    <t>(Número de procedimientos administrativos iniciados derivados de irregularidades detectadas en Puertos, Aeropuertos y Fronteras en el periodo t / Número total de casos donde se detectan irregularidades en Puertos, Aeropuertos y Fronteras en el periodo t. ) *100</t>
  </si>
  <si>
    <r>
      <t>Porcentaje de Áreas Naturales Protegidas con inspecciones, recorridos de vigilancia,  operativos y/o CVAPs en materia de recursos naturales.</t>
    </r>
    <r>
      <rPr>
        <i/>
        <sz val="10"/>
        <color indexed="30"/>
        <rFont val="Soberana Sans"/>
      </rPr>
      <t xml:space="preserve">
</t>
    </r>
  </si>
  <si>
    <t>[(Número de Áreas Naturales Protegidas con acciones de inspección, recorridos de vigilancia, operativos y/o CVAPs realizados en materia de recursos naturales en el periodo t )/ (Total de Áreas Naturales Protegidas decretadas en el periodo t)] x 100</t>
  </si>
  <si>
    <r>
      <t>Porcentaje de instalaciones inspeccionadas</t>
    </r>
    <r>
      <rPr>
        <i/>
        <sz val="10"/>
        <color indexed="30"/>
        <rFont val="Soberana Sans"/>
      </rPr>
      <t xml:space="preserve">
</t>
    </r>
  </si>
  <si>
    <t>(Número de instalaciones inspeccionadas en el período t/ Total de instalaciones incluidas en el padrón de jurisdicción federal) * 100</t>
  </si>
  <si>
    <t>C Certificados a empresas con desempeño ambiental renovados.</t>
  </si>
  <si>
    <r>
      <t>Porcentaje de certificados renovados en el año</t>
    </r>
    <r>
      <rPr>
        <i/>
        <sz val="10"/>
        <color indexed="30"/>
        <rFont val="Soberana Sans"/>
      </rPr>
      <t xml:space="preserve">
</t>
    </r>
  </si>
  <si>
    <t>(Certificados renovados en el periodo t/ Certificados cuya vigencia termina en el periodo t)*100</t>
  </si>
  <si>
    <t>Actividad</t>
  </si>
  <si>
    <t>A 1 Atención a la Denuncia popular y Resolución de recursos de revisión, conmutación de multas y revocación o modificación de sanciones.</t>
  </si>
  <si>
    <r>
      <t>Porcentaje de resolución a las solicitudes de conmutación de multas, de revocación o modificación de sanciones y a los recursos de revisión.</t>
    </r>
    <r>
      <rPr>
        <i/>
        <sz val="10"/>
        <color indexed="30"/>
        <rFont val="Soberana Sans"/>
      </rPr>
      <t xml:space="preserve">
</t>
    </r>
  </si>
  <si>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</si>
  <si>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Gestión-Eficiencia-Trimestral</t>
  </si>
  <si>
    <r>
      <t>Porcentaje de emisión de criterios jurídicos para mejorar el procedimiento administrativo</t>
    </r>
    <r>
      <rPr>
        <i/>
        <sz val="10"/>
        <color indexed="30"/>
        <rFont val="Soberana Sans"/>
      </rPr>
      <t xml:space="preserve">
</t>
    </r>
  </si>
  <si>
    <t>(Número de criterios jurídicos emitidos en el periodo t/ Total de sentencias desfavorables firmes a juicios de nulidad en el periodo t) * 100</t>
  </si>
  <si>
    <t>Gestión-Eficacia-Trimestral</t>
  </si>
  <si>
    <r>
      <t>Porcentaje de sentencias favorables notificadas respecto de los juicios de nulidad interpuestos ante el TFJFA</t>
    </r>
    <r>
      <rPr>
        <i/>
        <sz val="10"/>
        <color indexed="30"/>
        <rFont val="Soberana Sans"/>
      </rPr>
      <t xml:space="preserve">
</t>
    </r>
  </si>
  <si>
    <t>(Sentencias favorables notificadas en el periodo t/ Total de sentencias notificadas en el periodo t)*100</t>
  </si>
  <si>
    <r>
      <t>Porcentaje de atención a las personas en la Cruzada Nacional por la Denuncia Ambiental</t>
    </r>
    <r>
      <rPr>
        <i/>
        <sz val="10"/>
        <color indexed="30"/>
        <rFont val="Soberana Sans"/>
      </rPr>
      <t xml:space="preserve">
</t>
    </r>
  </si>
  <si>
    <t>(Número de personas participantes en  acciones de difusión y promoción de la denuncia popular en el periodo t/Número de personas programadas para recibir información sobre la denuncia popular en el periodo t) X 100</t>
  </si>
  <si>
    <t>B 2 Supervisión del proceso de certificación y de auditores, incluyendo la promoción e impulso a las empresas para certificarse ambientalmente.</t>
  </si>
  <si>
    <r>
      <t>Porcentaje de solicitudes de empresas para un Certificado Ambiental  atendidas.</t>
    </r>
    <r>
      <rPr>
        <i/>
        <sz val="10"/>
        <color indexed="30"/>
        <rFont val="Soberana Sans"/>
      </rPr>
      <t xml:space="preserve">
</t>
    </r>
  </si>
  <si>
    <t>(Solicitudes de las empresas por un Certificado Ambiental atendidas en el periodo t/ Solicitudes de las empresas por un Certificado Ambiental presentadas en el periodo t)*100</t>
  </si>
  <si>
    <r>
      <t>Porcentaje de auditores ambientales supervisados.</t>
    </r>
    <r>
      <rPr>
        <i/>
        <sz val="10"/>
        <color indexed="30"/>
        <rFont val="Soberana Sans"/>
      </rPr>
      <t xml:space="preserve">
</t>
    </r>
  </si>
  <si>
    <t>(Auditores Ambientales supervisados en el periodo t/ Auditores Ambientales vigentes en el periodo t) * 100</t>
  </si>
  <si>
    <r>
      <t>Porcentaje de acciones de supervisión de procesos de certificación.</t>
    </r>
    <r>
      <rPr>
        <i/>
        <sz val="10"/>
        <color indexed="30"/>
        <rFont val="Soberana Sans"/>
      </rPr>
      <t xml:space="preserve">
</t>
    </r>
  </si>
  <si>
    <t>(Acciones de supervisión de los procesos de Certificación en el periodo t/ Procesos programados para certificación en el periodo t)*100</t>
  </si>
  <si>
    <t>C 3 Realización de operativos, recorridos, inspección, vigilancia y verificación en materia de recursos naturales e industria</t>
  </si>
  <si>
    <r>
      <t>Porcentaje de operativos realizados en materia de recursos naturales</t>
    </r>
    <r>
      <rPr>
        <i/>
        <sz val="10"/>
        <color indexed="30"/>
        <rFont val="Soberana Sans"/>
      </rPr>
      <t xml:space="preserve">
</t>
    </r>
  </si>
  <si>
    <t>(Número de operativos realizados en materia de recursos naturales en el periodo t) / (Total de operativos programados en materia de recursos naturales en el periodo t) * 100</t>
  </si>
  <si>
    <r>
      <t>Porcentaje de Productos Revisados importados y/o exportados que cumplen con la normatividad ambiental</t>
    </r>
    <r>
      <rPr>
        <i/>
        <sz val="10"/>
        <color indexed="30"/>
        <rFont val="Soberana Sans"/>
      </rPr>
      <t xml:space="preserve">
</t>
    </r>
  </si>
  <si>
    <t>(Número de productos revisados en el periodo t con cumplimiento / Número de productos registrados en el periodo t) *100</t>
  </si>
  <si>
    <r>
      <t>Porcentaje de  inspecciones realizadas en materia de recursos naturales</t>
    </r>
    <r>
      <rPr>
        <i/>
        <sz val="10"/>
        <color indexed="30"/>
        <rFont val="Soberana Sans"/>
      </rPr>
      <t xml:space="preserve">
</t>
    </r>
  </si>
  <si>
    <t>[(Número de inspecciones realizadas en materia de recursos naturales en el periodo t ) / (Total de inspecciones programadas en materia de recursos naturales en el periodo t)] *100</t>
  </si>
  <si>
    <r>
      <t>Porcentaje de acciones de inspección y verificación industrial</t>
    </r>
    <r>
      <rPr>
        <i/>
        <sz val="10"/>
        <color indexed="30"/>
        <rFont val="Soberana Sans"/>
      </rPr>
      <t xml:space="preserve">
</t>
    </r>
  </si>
  <si>
    <t xml:space="preserve">(Número de acciones de inspección y/o verificación realizadas en el periodo t/Total de acciones de inspección y/o verificación programadas en materia industrial en el periodo t) *100    </t>
  </si>
  <si>
    <r>
      <t>Porcentaje de procedimientos administrativos iniciados a empresas con emergencias ambientales.</t>
    </r>
    <r>
      <rPr>
        <i/>
        <sz val="10"/>
        <color indexed="30"/>
        <rFont val="Soberana Sans"/>
      </rPr>
      <t xml:space="preserve">
</t>
    </r>
  </si>
  <si>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</si>
  <si>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r>
      <t>Porcentaje de recorridos de vigilancia realizados en materia de recursos naturales</t>
    </r>
    <r>
      <rPr>
        <i/>
        <sz val="10"/>
        <color indexed="30"/>
        <rFont val="Soberana Sans"/>
      </rPr>
      <t xml:space="preserve">
</t>
    </r>
  </si>
  <si>
    <t>[(Número de recorridos de vigilancia realizados en materia de recursos naturales en el período t) / (Total de recorridos de vigilancia programados en materia de recursos naturales en el período t)] *100</t>
  </si>
  <si>
    <r>
      <t>Porcentaje de comités de vigilancia ambiental participativa en operación</t>
    </r>
    <r>
      <rPr>
        <i/>
        <sz val="10"/>
        <color indexed="30"/>
        <rFont val="Soberana Sans"/>
      </rPr>
      <t xml:space="preserve">
</t>
    </r>
  </si>
  <si>
    <t>[(Número de comités de vigilancia ambiental participativa en operación en el periodo t) / (Número de comités de vigilancia ambiental participativa programados en el periodo t)]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</si>
  <si>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</si>
  <si>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</si>
  <si>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</si>
  <si>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</si>
  <si>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</si>
  <si>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</si>
  <si>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</si>
  <si>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</si>
  <si>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</si>
  <si>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</si>
  <si>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</si>
  <si>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Aportación a la Gobernanza Ambiental
</t>
    </r>
    <r>
      <rPr>
        <sz val="10"/>
        <rFont val="Soberana Sans"/>
        <family val="2"/>
      </rPr>
      <t>Sin Información,Sin Justificación</t>
    </r>
  </si>
  <si>
    <r>
      <t xml:space="preserve">Porcentaje de restauración de la superficie de suelo contaminado
</t>
    </r>
    <r>
      <rPr>
        <sz val="10"/>
        <rFont val="Soberana Sans"/>
        <family val="2"/>
      </rPr>
      <t xml:space="preserve"> Causa : La Procuraduría ha logrado mantener en este año la capacidad de supervisión de la restauración de suelo contaminado por emergencias ambientales. Efecto: Se considera positivo para el ambiente el tener una cobertura de supervisión mayor de las áreas restauradas que sufrieron algún tipo de contaminación derivada de la ocurrencia de emergencias ambientales asociadas con materiales o residuos peligrosos. Otros Motivos:El avance al periodo supera la meta anual programada, sin embargo, toda vez que el denominador es una cifra dinámica se considera que conforme avance el cumplimiento del indicador, éste se pudiera ajustar a la meta correspondiente.</t>
    </r>
  </si>
  <si>
    <r>
      <t xml:space="preserve">Porcentaje de Certificados Emitidos a las empresas en el Año.
</t>
    </r>
    <r>
      <rPr>
        <sz val="10"/>
        <rFont val="Soberana Sans"/>
        <family val="2"/>
      </rPr>
      <t xml:space="preserve"> Causa : Se presenta una variación positiva de 4.12 puntos porcentuales debido a que las empresas que participan en el Programa Nacional de Auditoría Ambiental, han observado los beneficios en la mejora de su desempeño ambiental; además, la participación de la CFE en el Programa ha impactado positivamente el cumplimiento de la meta programada. Efecto: La variación respecto a lo programado se considera tiene efecto positivo. Otros Motivos:</t>
    </r>
  </si>
  <si>
    <r>
      <t xml:space="preserve">Porcentaje de municipios con Sitios Prioritarios y/o Áreas Naturales Protegidas con acciones de inspección, recorridos de vigilancia, operativos y/o CVAPs en materia de recursos naturales.
</t>
    </r>
    <r>
      <rPr>
        <sz val="10"/>
        <rFont val="Soberana Sans"/>
        <family val="2"/>
      </rPr>
      <t xml:space="preserve"> Causa : Se realizaron acciones en 307 municipios que forman parte de un Sitio Prioritario o un ANP, lo que representa 0.75 puntos porcentuales abajo de la meta programada a junio, debido a que fue necesario realizar más de una acción en municipios ya visitados para atender el aumento del reporte de denuncias ciudadanas por probables ilícitos ambientales. Efecto: No se prevé efecto significativo en el cumplimiento de la meta anual. Otros Motivos:</t>
    </r>
  </si>
  <si>
    <r>
      <t xml:space="preserve">Porcentaje de resolución de procedimientos administrativos iniciados en el año en curso.
</t>
    </r>
    <r>
      <rPr>
        <sz val="10"/>
        <rFont val="Soberana Sans"/>
        <family val="2"/>
      </rPr>
      <t xml:space="preserve"> Causa : La falta de recursos humanos así como limitaciones presupuestales, impactaron negativamente en el cumplimiento de la meta programada. Efecto: Se reforzará la estrategia implementada con el objetivo de alcanzar la meta programada en el ejercicio 2019. Otros Motivos:</t>
    </r>
  </si>
  <si>
    <r>
      <t xml:space="preserve">Porcentaje de denuncias populares en materia ambiental concluidas
</t>
    </r>
    <r>
      <rPr>
        <sz val="10"/>
        <rFont val="Soberana Sans"/>
        <family val="2"/>
      </rPr>
      <t xml:space="preserve"> Causa : Se registró una variación positiva de poco más de 3 puntos porcentuales respecto a la programado a junio derivado del aumento de denuncias recibidas atribución de otras autoridades, por lo que se concluyeron por incompetencia con fundamento en el Art. 199 fracc. I de la LGEEPA. Efecto: Se considera que conforme avance el cumplimiento del indicador, éste se ajustará a la meta correspondiente. Otros Motivos:</t>
    </r>
  </si>
  <si>
    <r>
      <t xml:space="preserve">Porcentaje de denuncias populares admitidas y concluidas.
</t>
    </r>
    <r>
      <rPr>
        <sz val="10"/>
        <rFont val="Soberana Sans"/>
        <family val="2"/>
      </rPr>
      <t xml:space="preserve"> Causa : Se registró una variación negativa de poco más de 13 puntos porcentuales respecto a la programado a septiembre derivado de que los procesos de trabajo para la atención a la denuncia ambiental se han visto sujetos a limitaciones en recursos humanos y presupuestales. Efecto: Se dará continuidad a los esfuerzos que permitan concluir las denuncias competencia de la Procuraduría. Otros Motivos:</t>
    </r>
  </si>
  <si>
    <r>
      <t xml:space="preserve">Porcentaje de resoluciones emitidas a los recursos de revisión que son confirmadas por el superior jerárquico o favorables a la Procuraduría.
</t>
    </r>
    <r>
      <rPr>
        <sz val="10"/>
        <rFont val="Soberana Sans"/>
        <family val="2"/>
      </rPr>
      <t xml:space="preserve"> Causa : La falta de recursos humanos, la rotación del personal ya capacitado, las limitaciones presupuestales en las delegaciones, así como la mayor precisión y mejora en la impugnación de los procedimientos, por parte de los particulares, impactaron negativamente el cumplimiento de la meta programada. Efecto: Se establecerán mecanismos para impactar positivamente en las resoluciones que son confirmadas por el superior jerárquico o que son favorables a la Procuraduría. Otros Motivos:</t>
    </r>
  </si>
  <si>
    <r>
      <t xml:space="preserve">Porcentaje de procedimientos administrativos iniciados derivados de irregularidades detectadas en Puertos, Aeropuertos y Fronteras    
</t>
    </r>
    <r>
      <rPr>
        <sz val="10"/>
        <rFont val="Soberana Sans"/>
        <family val="2"/>
      </rPr>
      <t xml:space="preserve"> Causa : SIN CAUSA Efecto: SIN EFECTO Otros Motivos:De enero a septiembre no se detectaron irregularidades que ameritaran el inicio de un procedimiento administrativo, sin embargo, toda vez que la Procuraduría dio seguimiento puntual a las acciones para detectar irregularidades en Puertos, Aeropuertos y Fronteras se reporta un avance de cumplimiento de meta conforme a lo programado.</t>
    </r>
  </si>
  <si>
    <r>
      <t xml:space="preserve">Porcentaje de Áreas Naturales Protegidas con inspecciones, recorridos de vigilancia,  operativos y/o CVAPs en materia de recursos naturales.
</t>
    </r>
    <r>
      <rPr>
        <sz val="10"/>
        <rFont val="Soberana Sans"/>
        <family val="2"/>
      </rPr>
      <t xml:space="preserve"> Causa : La meta se encuentra 19.78 puntos porcentuales arriba de la meta programada de septiembre debido a que se fortalecieron las acciones de inspección y vigilancia en ANP con mayor incidencia de ilícitos ambientales y denuncias ciudadanas por la ejecución de actividades de cambio de suelo, de aprovechamientos forestales y de flora y fauna silvestres, de obras de competencia federal y la ocupación de la ZOFEMAT, principalmente. Asimismo, se enfocaron las acciones en la protección del hábitat de especies en categoría de riesgo. Efecto: Se logró dar atención a las denuncias ciudadanas contribuyendo a la protección de las ANP terrestres y marinas que presentan mayor presión por la realización de actividades antropogénicas. Se prevé que tengan efectos positivos toda vez que ya se ha rebasado el cumplimiento de la meta anual. Otros Motivos:</t>
    </r>
  </si>
  <si>
    <r>
      <t xml:space="preserve">Porcentaje de instalaciones inspeccionadas
</t>
    </r>
    <r>
      <rPr>
        <sz val="10"/>
        <rFont val="Soberana Sans"/>
        <family val="2"/>
      </rPr>
      <t xml:space="preserve"> Causa : Se registra un cumplimiento ligeramente arriba de lo programado gracias a los esfuerzos realizados por la Procuraduría de realizar visitas de inspección a las instalaciones calendarizadas. Efecto: Se considera positivo ya que permitió prevenir y/o sancionar los posibles incumplimientos de la normativa ambiental y tener un mayor control de las fuentes de contaminación de jurisdicción federal. Otros Motivos:</t>
    </r>
  </si>
  <si>
    <r>
      <t xml:space="preserve">Porcentaje de certificados renovados en el año
</t>
    </r>
    <r>
      <rPr>
        <sz val="10"/>
        <rFont val="Soberana Sans"/>
        <family val="2"/>
      </rPr>
      <t xml:space="preserve"> Causa : Se presentó una variación positiva resultado de una mejor capacidad por parte de las empresas para renovar su certificado ambiental, así como de la promoción hecha por la PROFEPA para apoyar a las empresas en la gestión del proceso de renovación de su certificado. Efecto: La variación respecto a lo programado se considera tiene efecto positivo, ya que muestra la permanencia de las empresas en el Programa. Otros Motivos:</t>
    </r>
  </si>
  <si>
    <r>
      <t xml:space="preserve">Porcentaje de resolución a las solicitudes de conmutación de multas, de revocación o modificación de sanciones y a los recursos de revisión.
</t>
    </r>
    <r>
      <rPr>
        <sz val="10"/>
        <rFont val="Soberana Sans"/>
        <family val="2"/>
      </rPr>
      <t xml:space="preserve"> Causa : Se ha mantenido una dinámica de trabajo para subsanar diversas áreas de oportunidad detectadas y con esto se ha logrado el cumplimiento de la meta programada e incluso superarla. Efecto: De continuar con la ejecución de las estrategias planteadas se observa la posibilidad de rebasar la meta anual programada, lo cual tendrá un impacto positivo en la aplicación de la justicia ambiental. Otros Motivos:</t>
    </r>
  </si>
  <si>
    <r>
      <t xml:space="preserve">Porcentaje de emisión de criterios jurídicos para mejorar el procedimiento administrativo
</t>
    </r>
    <r>
      <rPr>
        <sz val="10"/>
        <rFont val="Soberana Sans"/>
        <family val="2"/>
      </rPr>
      <t xml:space="preserve"> Causa : No obstante la ligera variación respecto a lo programado, la Procuraduría ha mantenido la estrategia para fortalecer el análisis jurídico de las sentencias firmes desfavorables notificadas en el período. Efecto: Se considera que la variación no tendrá efecto significativo en el cumplimiento de la meta anual. Otros Motivos:</t>
    </r>
  </si>
  <si>
    <r>
      <t xml:space="preserve">Porcentaje de sentencias favorables notificadas respecto de los juicios de nulidad interpuestos ante el TFJFA
</t>
    </r>
    <r>
      <rPr>
        <sz val="10"/>
        <rFont val="Soberana Sans"/>
        <family val="2"/>
      </rPr>
      <t xml:space="preserve"> Causa : Derivado de la debida fundamentación y motivación de los actos jurídicos, la Sala Especializada en Materia Ambiental y de Regulación del TFJA ha reconocido la validez de más del 50% de las resoluciones administrativas emitidas por la Procuraduría. Efecto: Se prevé una repercusión positiva para el ambiente, al incrementar el porcentaje de sentencias que reconocen la validez de las resoluciones emitidas por la Procuraduría. Otros Motivos:</t>
    </r>
  </si>
  <si>
    <r>
      <t xml:space="preserve">Porcentaje de atención a las personas en la Cruzada Nacional por la Denuncia Ambiental
</t>
    </r>
    <r>
      <rPr>
        <sz val="10"/>
        <rFont val="Soberana Sans"/>
        <family val="2"/>
      </rPr>
      <t xml:space="preserve"> Causa : Se registra una variación positiva respecto a lo programado toda vez que se anticiparon trabajos para reorientar la actuación del personal hacia tareas de atención a la denuncia popular. Efecto: Se considera que dicha variación no tendrá efecto significativo en el cumplimiento de la meta anual. Otros Motivos:</t>
    </r>
  </si>
  <si>
    <r>
      <t xml:space="preserve">Porcentaje de solicitudes de empresas para un Certificado Ambiental  atendidas.
</t>
    </r>
    <r>
      <rPr>
        <sz val="10"/>
        <rFont val="Soberana Sans"/>
        <family val="2"/>
      </rPr>
      <t xml:space="preserve"> Causa : Derivado de los esfuerzos realizados para incrementar la participación de las empresas en el programa, se logró atender todas las solicitudes recibidas. Efecto: Se estima un efecto positivo para la gestión de los certificados. Otros Motivos:</t>
    </r>
  </si>
  <si>
    <r>
      <t xml:space="preserve">Porcentaje de auditores ambientales supervisados.
</t>
    </r>
    <r>
      <rPr>
        <sz val="10"/>
        <rFont val="Soberana Sans"/>
        <family val="2"/>
      </rPr>
      <t xml:space="preserve"> Causa : Se cumplió la meta programada derivado del ajuste en la programación de supervisión de auditores, en conjunto con la Entidad Mexicana de Acreditación. Efecto: No se considera que se genere un efecto respecto del cumplimiento de la meta anual, puesto que el cumplimiento se ajustó para lograr lo programado. Otros Motivos:</t>
    </r>
  </si>
  <si>
    <r>
      <t xml:space="preserve">Porcentaje de acciones de supervisión de procesos de certificación.
</t>
    </r>
    <r>
      <rPr>
        <sz val="10"/>
        <rFont val="Soberana Sans"/>
        <family val="2"/>
      </rPr>
      <t xml:space="preserve"> Causa : Derivado de la cantidad de solicitudes recibidas para la obtención del certificado ambiental y para garantizar el cumplimiento de la aplicación de los criterios evaluados durante el proceso de certificación, fue necesario realizar un mayor número de visitas de supervisión. Efecto: Se considera que tiene un efecto positivo en razón de que las acciones de supervisión otorgan calidad a los procesos de certificación. Otros Motivos:</t>
    </r>
  </si>
  <si>
    <r>
      <t xml:space="preserve">Porcentaje de operativos realizados en materia de recursos naturales
</t>
    </r>
    <r>
      <rPr>
        <sz val="10"/>
        <rFont val="Soberana Sans"/>
        <family val="2"/>
      </rPr>
      <t xml:space="preserve"> Causa : La meta a septiembre se encuentra 1.38 puntos porcentuales arriba de la meta programada en virtud de que se fortaleció la realización de acciones coordinadas con los cuerpos de seguridad de los tres niveles de gobierno para atender las distintas problemáticas ambientales. Efecto: No se prevé efecto significativo en el cumplimiento de la meta anual. Otros Motivos:</t>
    </r>
  </si>
  <si>
    <r>
      <t xml:space="preserve">Porcentaje de Productos Revisados importados y/o exportados que cumplen con la normatividad ambiental
</t>
    </r>
    <r>
      <rPr>
        <sz val="10"/>
        <rFont val="Soberana Sans"/>
        <family val="2"/>
      </rPr>
      <t xml:space="preserve"> Causa : Se ha mantenido el cumplimiento de la revisión de los productos. Los productos examinados en los puntos de revisión de la PROFEPA, cumplieron casi al 100% con los requisitos para su importación o exportación. Efecto: El efecto se considera positivo ya que se ha generado mayor conciencia y conocimiento de los requisitos para la importación o exportación de productos regulados por SEMARNAT, por lo que se observa un cumplimiento muy cercano al 100% de los productos revisados. Otros Motivos:</t>
    </r>
  </si>
  <si>
    <r>
      <t xml:space="preserve">Porcentaje de  inspecciones realizadas en materia de recursos naturales
</t>
    </r>
    <r>
      <rPr>
        <sz val="10"/>
        <rFont val="Soberana Sans"/>
        <family val="2"/>
      </rPr>
      <t xml:space="preserve"> Causa : La meta a septiembre se ubica arriba de la meta programada (2.04 puntos porcentuales) debido a que se efectuaron un mayor número de inspecciones relacionadas con el comercio, aprovechamiento, posesión y transporte de vida silvestre, así como para verificar que la ocupación de la ZOFEMAT y la ejecución de obras y actividades de competencia federal se estuviese realizando en apego a la normatividad ambiental. Efecto: No se prevé efecto significativo en el cumplimiento de la meta anual. Otros Motivos:</t>
    </r>
  </si>
  <si>
    <r>
      <t xml:space="preserve">Porcentaje de acciones de inspección y verificación industrial
</t>
    </r>
    <r>
      <rPr>
        <sz val="10"/>
        <rFont val="Soberana Sans"/>
        <family val="2"/>
      </rPr>
      <t xml:space="preserve"> Causa : Gracias a la estrategia establecida para la programación de visitas, se logró eficientar el uso de los recursos y personal disponible por lo que se tiene un cumplimiento mayor al programado de 4.11 puntos porcentuales. Efecto: El efecto se considera positivo toda vez que la Procuraduría logró incrementar la cobertura de atención de las denuncias y emergencias que se presentaron en materia industrial. Otros Motivos:</t>
    </r>
  </si>
  <si>
    <r>
      <t xml:space="preserve">Porcentaje de procedimientos administrativos iniciados a empresas con emergencias ambientales.
</t>
    </r>
    <r>
      <rPr>
        <sz val="10"/>
        <rFont val="Soberana Sans"/>
        <family val="2"/>
      </rPr>
      <t xml:space="preserve"> Causa : Se mantiene un cumplimiento mayor a lo programado de 2.31 puntos porcentuales debido a que se ha dato puntual atención a los eventos ocurridos. La atención de las emergencias ambientales continúa siendo una prioridad dentro de las actividades de la PROFEPA. Efecto: Fue posible atender de manera oportuna la mayoría de las emergencias presentadas. Otros Motivos:</t>
    </r>
  </si>
  <si>
    <r>
      <t xml:space="preserve">Porcentaje de recorridos de vigilancia realizados en materia de recursos naturales
</t>
    </r>
    <r>
      <rPr>
        <sz val="10"/>
        <rFont val="Soberana Sans"/>
        <family val="2"/>
      </rPr>
      <t xml:space="preserve"> Causa : La meta a septiembre se encuentra ligeramente arriba de la meta programada debido a que se realizaron recorridos para detectar posibles incumplimientos a la normatividad ambiental y patrimonial, lo anterior derivado de la atención de denuncias ciudadanas relacionadas en las diferentes materias de recursos naturales. Efecto: No se prevé efecto significativo en el cumplimiento de la meta anual. Otros Motivos:</t>
    </r>
  </si>
  <si>
    <r>
      <t xml:space="preserve">Porcentaje de comités de vigilancia ambiental participativa en operación
</t>
    </r>
    <r>
      <rPr>
        <sz val="10"/>
        <rFont val="Soberana Sans"/>
        <family val="2"/>
      </rPr>
      <t xml:space="preserve"> Causa : El avance a septiembre se encuentra 24.15 puntos porcentuales debajo de la meta programada debido entre otros factores a las limitaciones de recursos humanos y materiales, lo que impactó las labores de promoción, conformación y renovación entre la ciudadanía, de los Comités de Vigilancia Ambiental Participativa.  Efecto: La Procuraduría fortalecerá la promoción de Comités para mantener el interés por parte de la ciudadanía para participar en ellos como coadyuvantes en la vigilancia de los recursos naturales. No obstante se espera dar cumplimiento a la meta anual. Otros Motivos: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</si>
</sst>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H69"/>
  <sheetViews>
    <sheetView tabSelected="1" view="pageBreakPreview" zoomScale="80" zoomScaleNormal="80" zoomScaleSheetLayoutView="80" workbookViewId="0">
      <selection activeCell="Z11" sqref="Z1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0</v>
      </c>
      <c r="C1" s="8"/>
      <c r="D1" s="8"/>
      <c r="E1" s="8"/>
      <c r="F1" s="8"/>
      <c r="G1" s="8"/>
      <c r="H1" s="8"/>
      <c r="I1" s="8"/>
      <c r="J1" s="8"/>
      <c r="K1" s="8"/>
      <c r="L1" s="8"/>
      <c r="M1" s="4" t="s">
        <v>5</v>
      </c>
      <c r="N1" s="4"/>
      <c r="O1" s="4"/>
      <c r="P1" s="9"/>
      <c r="Q1" s="9"/>
      <c r="R1" s="9"/>
      <c r="Y1" s="10"/>
      <c r="Z1" s="10"/>
      <c r="AA1" s="11"/>
      <c r="AH1" s="12"/>
    </row>
    <row r="2" spans="1:34" ht="13.5" customHeight="1" thickBot="1" x14ac:dyDescent="0.25"/>
    <row r="3" spans="1:34" ht="22.5" customHeight="1" thickTop="1" thickBot="1" x14ac:dyDescent="0.25">
      <c r="B3" s="13" t="s">
        <v>6</v>
      </c>
      <c r="C3" s="14"/>
      <c r="D3" s="14"/>
      <c r="E3" s="14"/>
      <c r="F3" s="14"/>
      <c r="G3" s="14"/>
      <c r="H3" s="15"/>
      <c r="I3" s="15"/>
      <c r="J3" s="15"/>
      <c r="K3" s="15"/>
      <c r="L3" s="15"/>
      <c r="M3" s="15"/>
      <c r="N3" s="15"/>
      <c r="O3" s="15"/>
      <c r="P3" s="15"/>
      <c r="Q3" s="15"/>
      <c r="R3" s="15"/>
      <c r="S3" s="15"/>
      <c r="T3" s="15"/>
      <c r="U3" s="16"/>
    </row>
    <row r="4" spans="1:34" ht="51.75" customHeight="1" thickTop="1" x14ac:dyDescent="0.2">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x14ac:dyDescent="0.2">
      <c r="B5" s="25" t="s">
        <v>17</v>
      </c>
      <c r="C5" s="26"/>
      <c r="D5" s="26"/>
      <c r="E5" s="26"/>
      <c r="F5" s="26"/>
      <c r="G5" s="26"/>
      <c r="H5" s="26"/>
      <c r="I5" s="26"/>
      <c r="J5" s="26"/>
      <c r="K5" s="26"/>
      <c r="L5" s="26"/>
      <c r="M5" s="26"/>
      <c r="N5" s="26"/>
      <c r="O5" s="26"/>
      <c r="P5" s="26"/>
      <c r="Q5" s="26"/>
      <c r="R5" s="26"/>
      <c r="S5" s="26"/>
      <c r="T5" s="26"/>
      <c r="U5" s="27"/>
    </row>
    <row r="6" spans="1:34" ht="52.5" customHeight="1" thickBot="1" x14ac:dyDescent="0.25">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x14ac:dyDescent="0.25">
      <c r="B7" s="13" t="s">
        <v>26</v>
      </c>
      <c r="C7" s="14"/>
      <c r="D7" s="14"/>
      <c r="E7" s="14"/>
      <c r="F7" s="14"/>
      <c r="G7" s="14"/>
      <c r="H7" s="15"/>
      <c r="I7" s="15"/>
      <c r="J7" s="15"/>
      <c r="K7" s="15"/>
      <c r="L7" s="15"/>
      <c r="M7" s="15"/>
      <c r="N7" s="15"/>
      <c r="O7" s="15"/>
      <c r="P7" s="15"/>
      <c r="Q7" s="15"/>
      <c r="R7" s="15"/>
      <c r="S7" s="15"/>
      <c r="T7" s="15"/>
      <c r="U7" s="16"/>
    </row>
    <row r="8" spans="1:34" ht="16.5" customHeight="1" thickTop="1" x14ac:dyDescent="0.2">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x14ac:dyDescent="0.2">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x14ac:dyDescent="0.25">
      <c r="B10" s="37"/>
      <c r="C10" s="41"/>
      <c r="D10" s="41"/>
      <c r="E10" s="41"/>
      <c r="F10" s="41"/>
      <c r="G10" s="41"/>
      <c r="H10" s="42"/>
      <c r="I10" s="52"/>
      <c r="J10" s="53"/>
      <c r="K10" s="53"/>
      <c r="L10" s="53"/>
      <c r="M10" s="53"/>
      <c r="N10" s="53"/>
      <c r="O10" s="53"/>
      <c r="P10" s="53"/>
      <c r="Q10" s="53"/>
      <c r="R10" s="58" t="s">
        <v>38</v>
      </c>
      <c r="S10" s="59" t="s">
        <v>39</v>
      </c>
      <c r="T10" s="53"/>
      <c r="U10" s="57"/>
    </row>
    <row r="11" spans="1:34" ht="235.5" customHeight="1" thickTop="1" thickBot="1" x14ac:dyDescent="0.25">
      <c r="A11" s="60"/>
      <c r="B11" s="61" t="s">
        <v>40</v>
      </c>
      <c r="C11" s="62" t="s">
        <v>41</v>
      </c>
      <c r="D11" s="62"/>
      <c r="E11" s="62"/>
      <c r="F11" s="62"/>
      <c r="G11" s="62"/>
      <c r="H11" s="62"/>
      <c r="I11" s="62" t="s">
        <v>42</v>
      </c>
      <c r="J11" s="62"/>
      <c r="K11" s="62"/>
      <c r="L11" s="62" t="s">
        <v>43</v>
      </c>
      <c r="M11" s="62"/>
      <c r="N11" s="62"/>
      <c r="O11" s="62"/>
      <c r="P11" s="63" t="s">
        <v>44</v>
      </c>
      <c r="Q11" s="63" t="s">
        <v>45</v>
      </c>
      <c r="R11" s="63">
        <v>97</v>
      </c>
      <c r="S11" s="63" t="s">
        <v>46</v>
      </c>
      <c r="T11" s="63" t="s">
        <v>46</v>
      </c>
      <c r="U11" s="64" t="str">
        <f t="shared" ref="U11:U36" si="0">IF(ISERR(T11/S11*100),"N/A",T11/S11*100)</f>
        <v>N/A</v>
      </c>
    </row>
    <row r="12" spans="1:34" ht="129" customHeight="1" thickTop="1" x14ac:dyDescent="0.2">
      <c r="A12" s="60"/>
      <c r="B12" s="61" t="s">
        <v>47</v>
      </c>
      <c r="C12" s="62" t="s">
        <v>48</v>
      </c>
      <c r="D12" s="62"/>
      <c r="E12" s="62"/>
      <c r="F12" s="62"/>
      <c r="G12" s="62"/>
      <c r="H12" s="62"/>
      <c r="I12" s="62" t="s">
        <v>49</v>
      </c>
      <c r="J12" s="62"/>
      <c r="K12" s="62"/>
      <c r="L12" s="62" t="s">
        <v>50</v>
      </c>
      <c r="M12" s="62"/>
      <c r="N12" s="62"/>
      <c r="O12" s="62"/>
      <c r="P12" s="63" t="s">
        <v>44</v>
      </c>
      <c r="Q12" s="63" t="s">
        <v>51</v>
      </c>
      <c r="R12" s="63">
        <v>90</v>
      </c>
      <c r="S12" s="63">
        <v>82.5</v>
      </c>
      <c r="T12" s="63">
        <v>96.12</v>
      </c>
      <c r="U12" s="64">
        <f t="shared" si="0"/>
        <v>116.50909090909092</v>
      </c>
    </row>
    <row r="13" spans="1:34" ht="57.75" customHeight="1" x14ac:dyDescent="0.2">
      <c r="A13" s="60"/>
      <c r="B13" s="65" t="s">
        <v>52</v>
      </c>
      <c r="C13" s="66" t="s">
        <v>52</v>
      </c>
      <c r="D13" s="66"/>
      <c r="E13" s="66"/>
      <c r="F13" s="66"/>
      <c r="G13" s="66"/>
      <c r="H13" s="66"/>
      <c r="I13" s="66" t="s">
        <v>53</v>
      </c>
      <c r="J13" s="66"/>
      <c r="K13" s="66"/>
      <c r="L13" s="66" t="s">
        <v>54</v>
      </c>
      <c r="M13" s="66"/>
      <c r="N13" s="66"/>
      <c r="O13" s="66"/>
      <c r="P13" s="67" t="s">
        <v>44</v>
      </c>
      <c r="Q13" s="67" t="s">
        <v>51</v>
      </c>
      <c r="R13" s="67">
        <v>100</v>
      </c>
      <c r="S13" s="67">
        <v>57.88</v>
      </c>
      <c r="T13" s="67">
        <v>62</v>
      </c>
      <c r="U13" s="68">
        <f t="shared" si="0"/>
        <v>107.11817553559086</v>
      </c>
    </row>
    <row r="14" spans="1:34" ht="120.75" customHeight="1" x14ac:dyDescent="0.2">
      <c r="A14" s="60"/>
      <c r="B14" s="65" t="s">
        <v>52</v>
      </c>
      <c r="C14" s="66" t="s">
        <v>52</v>
      </c>
      <c r="D14" s="66"/>
      <c r="E14" s="66"/>
      <c r="F14" s="66"/>
      <c r="G14" s="66"/>
      <c r="H14" s="66"/>
      <c r="I14" s="66" t="s">
        <v>55</v>
      </c>
      <c r="J14" s="66"/>
      <c r="K14" s="66"/>
      <c r="L14" s="66" t="s">
        <v>56</v>
      </c>
      <c r="M14" s="66"/>
      <c r="N14" s="66"/>
      <c r="O14" s="66"/>
      <c r="P14" s="67" t="s">
        <v>44</v>
      </c>
      <c r="Q14" s="67" t="s">
        <v>51</v>
      </c>
      <c r="R14" s="67">
        <v>100</v>
      </c>
      <c r="S14" s="67">
        <v>77.5</v>
      </c>
      <c r="T14" s="67">
        <v>76.75</v>
      </c>
      <c r="U14" s="68">
        <f t="shared" si="0"/>
        <v>99.032258064516128</v>
      </c>
    </row>
    <row r="15" spans="1:34" ht="89.25" customHeight="1" x14ac:dyDescent="0.2">
      <c r="A15" s="60"/>
      <c r="B15" s="65" t="s">
        <v>52</v>
      </c>
      <c r="C15" s="66" t="s">
        <v>52</v>
      </c>
      <c r="D15" s="66"/>
      <c r="E15" s="66"/>
      <c r="F15" s="66"/>
      <c r="G15" s="66"/>
      <c r="H15" s="66"/>
      <c r="I15" s="66" t="s">
        <v>57</v>
      </c>
      <c r="J15" s="66"/>
      <c r="K15" s="66"/>
      <c r="L15" s="66" t="s">
        <v>58</v>
      </c>
      <c r="M15" s="66"/>
      <c r="N15" s="66"/>
      <c r="O15" s="66"/>
      <c r="P15" s="67" t="s">
        <v>44</v>
      </c>
      <c r="Q15" s="67" t="s">
        <v>51</v>
      </c>
      <c r="R15" s="67">
        <v>68</v>
      </c>
      <c r="S15" s="67">
        <v>33</v>
      </c>
      <c r="T15" s="67">
        <v>26.59</v>
      </c>
      <c r="U15" s="68">
        <f t="shared" si="0"/>
        <v>80.575757575757578</v>
      </c>
    </row>
    <row r="16" spans="1:34" ht="61.5" customHeight="1" thickBot="1" x14ac:dyDescent="0.25">
      <c r="A16" s="60"/>
      <c r="B16" s="65" t="s">
        <v>52</v>
      </c>
      <c r="C16" s="66" t="s">
        <v>52</v>
      </c>
      <c r="D16" s="66"/>
      <c r="E16" s="66"/>
      <c r="F16" s="66"/>
      <c r="G16" s="66"/>
      <c r="H16" s="66"/>
      <c r="I16" s="66" t="s">
        <v>59</v>
      </c>
      <c r="J16" s="66"/>
      <c r="K16" s="66"/>
      <c r="L16" s="66" t="s">
        <v>60</v>
      </c>
      <c r="M16" s="66"/>
      <c r="N16" s="66"/>
      <c r="O16" s="66"/>
      <c r="P16" s="67" t="s">
        <v>44</v>
      </c>
      <c r="Q16" s="67" t="s">
        <v>51</v>
      </c>
      <c r="R16" s="67">
        <v>60</v>
      </c>
      <c r="S16" s="67">
        <v>40</v>
      </c>
      <c r="T16" s="67">
        <v>43.73</v>
      </c>
      <c r="U16" s="68">
        <f t="shared" si="0"/>
        <v>109.32499999999999</v>
      </c>
    </row>
    <row r="17" spans="1:21" ht="75" customHeight="1" thickTop="1" x14ac:dyDescent="0.2">
      <c r="A17" s="60"/>
      <c r="B17" s="61" t="s">
        <v>61</v>
      </c>
      <c r="C17" s="62" t="s">
        <v>62</v>
      </c>
      <c r="D17" s="62"/>
      <c r="E17" s="62"/>
      <c r="F17" s="62"/>
      <c r="G17" s="62"/>
      <c r="H17" s="62"/>
      <c r="I17" s="62" t="s">
        <v>63</v>
      </c>
      <c r="J17" s="62"/>
      <c r="K17" s="62"/>
      <c r="L17" s="62" t="s">
        <v>64</v>
      </c>
      <c r="M17" s="62"/>
      <c r="N17" s="62"/>
      <c r="O17" s="62"/>
      <c r="P17" s="63" t="s">
        <v>44</v>
      </c>
      <c r="Q17" s="63" t="s">
        <v>65</v>
      </c>
      <c r="R17" s="63">
        <v>50</v>
      </c>
      <c r="S17" s="63">
        <v>40</v>
      </c>
      <c r="T17" s="63">
        <v>26.46</v>
      </c>
      <c r="U17" s="64">
        <f t="shared" si="0"/>
        <v>66.149999999999991</v>
      </c>
    </row>
    <row r="18" spans="1:21" ht="176.25" customHeight="1" x14ac:dyDescent="0.2">
      <c r="A18" s="60"/>
      <c r="B18" s="65" t="s">
        <v>52</v>
      </c>
      <c r="C18" s="66" t="s">
        <v>52</v>
      </c>
      <c r="D18" s="66"/>
      <c r="E18" s="66"/>
      <c r="F18" s="66"/>
      <c r="G18" s="66"/>
      <c r="H18" s="66"/>
      <c r="I18" s="66" t="s">
        <v>66</v>
      </c>
      <c r="J18" s="66"/>
      <c r="K18" s="66"/>
      <c r="L18" s="66" t="s">
        <v>67</v>
      </c>
      <c r="M18" s="66"/>
      <c r="N18" s="66"/>
      <c r="O18" s="66"/>
      <c r="P18" s="67" t="s">
        <v>44</v>
      </c>
      <c r="Q18" s="67" t="s">
        <v>68</v>
      </c>
      <c r="R18" s="67">
        <v>60</v>
      </c>
      <c r="S18" s="67">
        <v>55</v>
      </c>
      <c r="T18" s="67">
        <v>35.270000000000003</v>
      </c>
      <c r="U18" s="68">
        <f t="shared" si="0"/>
        <v>64.127272727272739</v>
      </c>
    </row>
    <row r="19" spans="1:21" ht="120.75" customHeight="1" x14ac:dyDescent="0.2">
      <c r="A19" s="60"/>
      <c r="B19" s="65" t="s">
        <v>52</v>
      </c>
      <c r="C19" s="66" t="s">
        <v>69</v>
      </c>
      <c r="D19" s="66"/>
      <c r="E19" s="66"/>
      <c r="F19" s="66"/>
      <c r="G19" s="66"/>
      <c r="H19" s="66"/>
      <c r="I19" s="66" t="s">
        <v>70</v>
      </c>
      <c r="J19" s="66"/>
      <c r="K19" s="66"/>
      <c r="L19" s="66" t="s">
        <v>71</v>
      </c>
      <c r="M19" s="66"/>
      <c r="N19" s="66"/>
      <c r="O19" s="66"/>
      <c r="P19" s="67" t="s">
        <v>44</v>
      </c>
      <c r="Q19" s="67" t="s">
        <v>65</v>
      </c>
      <c r="R19" s="67">
        <v>95</v>
      </c>
      <c r="S19" s="67">
        <v>95</v>
      </c>
      <c r="T19" s="67">
        <v>95</v>
      </c>
      <c r="U19" s="68">
        <f t="shared" si="0"/>
        <v>100</v>
      </c>
    </row>
    <row r="20" spans="1:21" ht="110.25" customHeight="1" x14ac:dyDescent="0.2">
      <c r="A20" s="60"/>
      <c r="B20" s="65" t="s">
        <v>52</v>
      </c>
      <c r="C20" s="66" t="s">
        <v>52</v>
      </c>
      <c r="D20" s="66"/>
      <c r="E20" s="66"/>
      <c r="F20" s="66"/>
      <c r="G20" s="66"/>
      <c r="H20" s="66"/>
      <c r="I20" s="66" t="s">
        <v>72</v>
      </c>
      <c r="J20" s="66"/>
      <c r="K20" s="66"/>
      <c r="L20" s="66" t="s">
        <v>73</v>
      </c>
      <c r="M20" s="66"/>
      <c r="N20" s="66"/>
      <c r="O20" s="66"/>
      <c r="P20" s="67" t="s">
        <v>44</v>
      </c>
      <c r="Q20" s="67" t="s">
        <v>65</v>
      </c>
      <c r="R20" s="67">
        <v>71.430000000000007</v>
      </c>
      <c r="S20" s="67">
        <v>49.45</v>
      </c>
      <c r="T20" s="67">
        <v>69.23</v>
      </c>
      <c r="U20" s="68">
        <f t="shared" si="0"/>
        <v>140</v>
      </c>
    </row>
    <row r="21" spans="1:21" ht="64.5" customHeight="1" x14ac:dyDescent="0.2">
      <c r="A21" s="60"/>
      <c r="B21" s="65" t="s">
        <v>52</v>
      </c>
      <c r="C21" s="66" t="s">
        <v>52</v>
      </c>
      <c r="D21" s="66"/>
      <c r="E21" s="66"/>
      <c r="F21" s="66"/>
      <c r="G21" s="66"/>
      <c r="H21" s="66"/>
      <c r="I21" s="66" t="s">
        <v>74</v>
      </c>
      <c r="J21" s="66"/>
      <c r="K21" s="66"/>
      <c r="L21" s="66" t="s">
        <v>75</v>
      </c>
      <c r="M21" s="66"/>
      <c r="N21" s="66"/>
      <c r="O21" s="66"/>
      <c r="P21" s="67" t="s">
        <v>44</v>
      </c>
      <c r="Q21" s="67" t="s">
        <v>65</v>
      </c>
      <c r="R21" s="67">
        <v>1</v>
      </c>
      <c r="S21" s="67">
        <v>0.8</v>
      </c>
      <c r="T21" s="67">
        <v>0.85</v>
      </c>
      <c r="U21" s="68">
        <f t="shared" si="0"/>
        <v>106.25</v>
      </c>
    </row>
    <row r="22" spans="1:21" ht="54" customHeight="1" thickBot="1" x14ac:dyDescent="0.25">
      <c r="A22" s="60"/>
      <c r="B22" s="65" t="s">
        <v>52</v>
      </c>
      <c r="C22" s="66" t="s">
        <v>76</v>
      </c>
      <c r="D22" s="66"/>
      <c r="E22" s="66"/>
      <c r="F22" s="66"/>
      <c r="G22" s="66"/>
      <c r="H22" s="66"/>
      <c r="I22" s="66" t="s">
        <v>77</v>
      </c>
      <c r="J22" s="66"/>
      <c r="K22" s="66"/>
      <c r="L22" s="66" t="s">
        <v>78</v>
      </c>
      <c r="M22" s="66"/>
      <c r="N22" s="66"/>
      <c r="O22" s="66"/>
      <c r="P22" s="67" t="s">
        <v>44</v>
      </c>
      <c r="Q22" s="67" t="s">
        <v>65</v>
      </c>
      <c r="R22" s="67">
        <v>40.020000000000003</v>
      </c>
      <c r="S22" s="67">
        <v>29.76</v>
      </c>
      <c r="T22" s="67">
        <v>34.840000000000003</v>
      </c>
      <c r="U22" s="68">
        <f t="shared" si="0"/>
        <v>117.06989247311827</v>
      </c>
    </row>
    <row r="23" spans="1:21" ht="133.5" customHeight="1" thickTop="1" x14ac:dyDescent="0.2">
      <c r="A23" s="60"/>
      <c r="B23" s="61" t="s">
        <v>79</v>
      </c>
      <c r="C23" s="62" t="s">
        <v>80</v>
      </c>
      <c r="D23" s="62"/>
      <c r="E23" s="62"/>
      <c r="F23" s="62"/>
      <c r="G23" s="62"/>
      <c r="H23" s="62"/>
      <c r="I23" s="62" t="s">
        <v>81</v>
      </c>
      <c r="J23" s="62"/>
      <c r="K23" s="62"/>
      <c r="L23" s="62" t="s">
        <v>82</v>
      </c>
      <c r="M23" s="62"/>
      <c r="N23" s="62"/>
      <c r="O23" s="62"/>
      <c r="P23" s="63" t="s">
        <v>44</v>
      </c>
      <c r="Q23" s="63" t="s">
        <v>83</v>
      </c>
      <c r="R23" s="63">
        <v>70</v>
      </c>
      <c r="S23" s="63">
        <v>60</v>
      </c>
      <c r="T23" s="63">
        <v>75.06</v>
      </c>
      <c r="U23" s="64">
        <f t="shared" si="0"/>
        <v>125.10000000000001</v>
      </c>
    </row>
    <row r="24" spans="1:21" ht="66.75" customHeight="1" x14ac:dyDescent="0.2">
      <c r="A24" s="60"/>
      <c r="B24" s="65" t="s">
        <v>52</v>
      </c>
      <c r="C24" s="66" t="s">
        <v>52</v>
      </c>
      <c r="D24" s="66"/>
      <c r="E24" s="66"/>
      <c r="F24" s="66"/>
      <c r="G24" s="66"/>
      <c r="H24" s="66"/>
      <c r="I24" s="66" t="s">
        <v>84</v>
      </c>
      <c r="J24" s="66"/>
      <c r="K24" s="66"/>
      <c r="L24" s="66" t="s">
        <v>85</v>
      </c>
      <c r="M24" s="66"/>
      <c r="N24" s="66"/>
      <c r="O24" s="66"/>
      <c r="P24" s="67" t="s">
        <v>44</v>
      </c>
      <c r="Q24" s="67" t="s">
        <v>86</v>
      </c>
      <c r="R24" s="67">
        <v>95</v>
      </c>
      <c r="S24" s="67">
        <v>94</v>
      </c>
      <c r="T24" s="67">
        <v>92.66</v>
      </c>
      <c r="U24" s="68">
        <f t="shared" si="0"/>
        <v>98.574468085106375</v>
      </c>
    </row>
    <row r="25" spans="1:21" ht="75" customHeight="1" x14ac:dyDescent="0.2">
      <c r="A25" s="60"/>
      <c r="B25" s="65" t="s">
        <v>52</v>
      </c>
      <c r="C25" s="66" t="s">
        <v>52</v>
      </c>
      <c r="D25" s="66"/>
      <c r="E25" s="66"/>
      <c r="F25" s="66"/>
      <c r="G25" s="66"/>
      <c r="H25" s="66"/>
      <c r="I25" s="66" t="s">
        <v>87</v>
      </c>
      <c r="J25" s="66"/>
      <c r="K25" s="66"/>
      <c r="L25" s="66" t="s">
        <v>88</v>
      </c>
      <c r="M25" s="66"/>
      <c r="N25" s="66"/>
      <c r="O25" s="66"/>
      <c r="P25" s="67" t="s">
        <v>44</v>
      </c>
      <c r="Q25" s="67" t="s">
        <v>68</v>
      </c>
      <c r="R25" s="67">
        <v>56.6</v>
      </c>
      <c r="S25" s="67">
        <v>49.6</v>
      </c>
      <c r="T25" s="67">
        <v>56.6</v>
      </c>
      <c r="U25" s="68">
        <f t="shared" si="0"/>
        <v>114.11290322580645</v>
      </c>
    </row>
    <row r="26" spans="1:21" ht="94.5" customHeight="1" x14ac:dyDescent="0.2">
      <c r="A26" s="60"/>
      <c r="B26" s="65" t="s">
        <v>52</v>
      </c>
      <c r="C26" s="66" t="s">
        <v>52</v>
      </c>
      <c r="D26" s="66"/>
      <c r="E26" s="66"/>
      <c r="F26" s="66"/>
      <c r="G26" s="66"/>
      <c r="H26" s="66"/>
      <c r="I26" s="66" t="s">
        <v>89</v>
      </c>
      <c r="J26" s="66"/>
      <c r="K26" s="66"/>
      <c r="L26" s="66" t="s">
        <v>90</v>
      </c>
      <c r="M26" s="66"/>
      <c r="N26" s="66"/>
      <c r="O26" s="66"/>
      <c r="P26" s="67" t="s">
        <v>44</v>
      </c>
      <c r="Q26" s="67" t="s">
        <v>86</v>
      </c>
      <c r="R26" s="67">
        <v>100</v>
      </c>
      <c r="S26" s="67">
        <v>85</v>
      </c>
      <c r="T26" s="67">
        <v>96.24</v>
      </c>
      <c r="U26" s="68">
        <f t="shared" si="0"/>
        <v>113.2235294117647</v>
      </c>
    </row>
    <row r="27" spans="1:21" ht="78" customHeight="1" x14ac:dyDescent="0.2">
      <c r="A27" s="60"/>
      <c r="B27" s="65" t="s">
        <v>52</v>
      </c>
      <c r="C27" s="66" t="s">
        <v>91</v>
      </c>
      <c r="D27" s="66"/>
      <c r="E27" s="66"/>
      <c r="F27" s="66"/>
      <c r="G27" s="66"/>
      <c r="H27" s="66"/>
      <c r="I27" s="66" t="s">
        <v>92</v>
      </c>
      <c r="J27" s="66"/>
      <c r="K27" s="66"/>
      <c r="L27" s="66" t="s">
        <v>93</v>
      </c>
      <c r="M27" s="66"/>
      <c r="N27" s="66"/>
      <c r="O27" s="66"/>
      <c r="P27" s="67" t="s">
        <v>44</v>
      </c>
      <c r="Q27" s="67" t="s">
        <v>86</v>
      </c>
      <c r="R27" s="67">
        <v>100</v>
      </c>
      <c r="S27" s="67">
        <v>98</v>
      </c>
      <c r="T27" s="67">
        <v>100</v>
      </c>
      <c r="U27" s="68">
        <f t="shared" si="0"/>
        <v>102.04081632653062</v>
      </c>
    </row>
    <row r="28" spans="1:21" ht="54" customHeight="1" x14ac:dyDescent="0.2">
      <c r="A28" s="60"/>
      <c r="B28" s="65" t="s">
        <v>52</v>
      </c>
      <c r="C28" s="66" t="s">
        <v>52</v>
      </c>
      <c r="D28" s="66"/>
      <c r="E28" s="66"/>
      <c r="F28" s="66"/>
      <c r="G28" s="66"/>
      <c r="H28" s="66"/>
      <c r="I28" s="66" t="s">
        <v>94</v>
      </c>
      <c r="J28" s="66"/>
      <c r="K28" s="66"/>
      <c r="L28" s="66" t="s">
        <v>95</v>
      </c>
      <c r="M28" s="66"/>
      <c r="N28" s="66"/>
      <c r="O28" s="66"/>
      <c r="P28" s="67" t="s">
        <v>44</v>
      </c>
      <c r="Q28" s="67" t="s">
        <v>86</v>
      </c>
      <c r="R28" s="67">
        <v>100</v>
      </c>
      <c r="S28" s="67">
        <v>65.75</v>
      </c>
      <c r="T28" s="67">
        <v>65.75</v>
      </c>
      <c r="U28" s="68">
        <f t="shared" si="0"/>
        <v>100</v>
      </c>
    </row>
    <row r="29" spans="1:21" ht="66.75" customHeight="1" x14ac:dyDescent="0.2">
      <c r="A29" s="60"/>
      <c r="B29" s="65" t="s">
        <v>52</v>
      </c>
      <c r="C29" s="66" t="s">
        <v>52</v>
      </c>
      <c r="D29" s="66"/>
      <c r="E29" s="66"/>
      <c r="F29" s="66"/>
      <c r="G29" s="66"/>
      <c r="H29" s="66"/>
      <c r="I29" s="66" t="s">
        <v>96</v>
      </c>
      <c r="J29" s="66"/>
      <c r="K29" s="66"/>
      <c r="L29" s="66" t="s">
        <v>97</v>
      </c>
      <c r="M29" s="66"/>
      <c r="N29" s="66"/>
      <c r="O29" s="66"/>
      <c r="P29" s="67" t="s">
        <v>44</v>
      </c>
      <c r="Q29" s="67" t="s">
        <v>86</v>
      </c>
      <c r="R29" s="67">
        <v>100</v>
      </c>
      <c r="S29" s="67">
        <v>83.35</v>
      </c>
      <c r="T29" s="67">
        <v>87.29</v>
      </c>
      <c r="U29" s="68">
        <f t="shared" si="0"/>
        <v>104.7270545890822</v>
      </c>
    </row>
    <row r="30" spans="1:21" ht="75" customHeight="1" x14ac:dyDescent="0.2">
      <c r="A30" s="60"/>
      <c r="B30" s="65" t="s">
        <v>52</v>
      </c>
      <c r="C30" s="66" t="s">
        <v>98</v>
      </c>
      <c r="D30" s="66"/>
      <c r="E30" s="66"/>
      <c r="F30" s="66"/>
      <c r="G30" s="66"/>
      <c r="H30" s="66"/>
      <c r="I30" s="66" t="s">
        <v>99</v>
      </c>
      <c r="J30" s="66"/>
      <c r="K30" s="66"/>
      <c r="L30" s="66" t="s">
        <v>100</v>
      </c>
      <c r="M30" s="66"/>
      <c r="N30" s="66"/>
      <c r="O30" s="66"/>
      <c r="P30" s="67" t="s">
        <v>44</v>
      </c>
      <c r="Q30" s="67" t="s">
        <v>86</v>
      </c>
      <c r="R30" s="67">
        <v>100</v>
      </c>
      <c r="S30" s="67">
        <v>79.7</v>
      </c>
      <c r="T30" s="67">
        <v>81.08</v>
      </c>
      <c r="U30" s="68">
        <f t="shared" si="0"/>
        <v>101.73149309912171</v>
      </c>
    </row>
    <row r="31" spans="1:21" ht="75" customHeight="1" x14ac:dyDescent="0.2">
      <c r="A31" s="60"/>
      <c r="B31" s="65" t="s">
        <v>52</v>
      </c>
      <c r="C31" s="66" t="s">
        <v>52</v>
      </c>
      <c r="D31" s="66"/>
      <c r="E31" s="66"/>
      <c r="F31" s="66"/>
      <c r="G31" s="66"/>
      <c r="H31" s="66"/>
      <c r="I31" s="66" t="s">
        <v>101</v>
      </c>
      <c r="J31" s="66"/>
      <c r="K31" s="66"/>
      <c r="L31" s="66" t="s">
        <v>102</v>
      </c>
      <c r="M31" s="66"/>
      <c r="N31" s="66"/>
      <c r="O31" s="66"/>
      <c r="P31" s="67" t="s">
        <v>44</v>
      </c>
      <c r="Q31" s="67" t="s">
        <v>83</v>
      </c>
      <c r="R31" s="67">
        <v>99</v>
      </c>
      <c r="S31" s="67">
        <v>99</v>
      </c>
      <c r="T31" s="67">
        <v>99.43</v>
      </c>
      <c r="U31" s="68">
        <f t="shared" si="0"/>
        <v>100.43434343434343</v>
      </c>
    </row>
    <row r="32" spans="1:21" ht="75" customHeight="1" x14ac:dyDescent="0.2">
      <c r="A32" s="60"/>
      <c r="B32" s="65" t="s">
        <v>52</v>
      </c>
      <c r="C32" s="66" t="s">
        <v>52</v>
      </c>
      <c r="D32" s="66"/>
      <c r="E32" s="66"/>
      <c r="F32" s="66"/>
      <c r="G32" s="66"/>
      <c r="H32" s="66"/>
      <c r="I32" s="66" t="s">
        <v>103</v>
      </c>
      <c r="J32" s="66"/>
      <c r="K32" s="66"/>
      <c r="L32" s="66" t="s">
        <v>104</v>
      </c>
      <c r="M32" s="66"/>
      <c r="N32" s="66"/>
      <c r="O32" s="66"/>
      <c r="P32" s="67" t="s">
        <v>44</v>
      </c>
      <c r="Q32" s="67" t="s">
        <v>83</v>
      </c>
      <c r="R32" s="67">
        <v>100</v>
      </c>
      <c r="S32" s="67">
        <v>84.25</v>
      </c>
      <c r="T32" s="67">
        <v>86.29</v>
      </c>
      <c r="U32" s="68">
        <f t="shared" si="0"/>
        <v>102.42136498516321</v>
      </c>
    </row>
    <row r="33" spans="1:22" ht="77.25" customHeight="1" x14ac:dyDescent="0.2">
      <c r="A33" s="60"/>
      <c r="B33" s="65" t="s">
        <v>52</v>
      </c>
      <c r="C33" s="66" t="s">
        <v>52</v>
      </c>
      <c r="D33" s="66"/>
      <c r="E33" s="66"/>
      <c r="F33" s="66"/>
      <c r="G33" s="66"/>
      <c r="H33" s="66"/>
      <c r="I33" s="66" t="s">
        <v>105</v>
      </c>
      <c r="J33" s="66"/>
      <c r="K33" s="66"/>
      <c r="L33" s="66" t="s">
        <v>106</v>
      </c>
      <c r="M33" s="66"/>
      <c r="N33" s="66"/>
      <c r="O33" s="66"/>
      <c r="P33" s="67" t="s">
        <v>44</v>
      </c>
      <c r="Q33" s="67" t="s">
        <v>83</v>
      </c>
      <c r="R33" s="67">
        <v>100</v>
      </c>
      <c r="S33" s="67">
        <v>88.55</v>
      </c>
      <c r="T33" s="67">
        <v>92.66</v>
      </c>
      <c r="U33" s="68">
        <f t="shared" si="0"/>
        <v>104.64144551101073</v>
      </c>
    </row>
    <row r="34" spans="1:22" ht="144" customHeight="1" x14ac:dyDescent="0.2">
      <c r="A34" s="60"/>
      <c r="B34" s="65" t="s">
        <v>52</v>
      </c>
      <c r="C34" s="66" t="s">
        <v>52</v>
      </c>
      <c r="D34" s="66"/>
      <c r="E34" s="66"/>
      <c r="F34" s="66"/>
      <c r="G34" s="66"/>
      <c r="H34" s="66"/>
      <c r="I34" s="66" t="s">
        <v>107</v>
      </c>
      <c r="J34" s="66"/>
      <c r="K34" s="66"/>
      <c r="L34" s="66" t="s">
        <v>108</v>
      </c>
      <c r="M34" s="66"/>
      <c r="N34" s="66"/>
      <c r="O34" s="66"/>
      <c r="P34" s="67" t="s">
        <v>44</v>
      </c>
      <c r="Q34" s="67" t="s">
        <v>86</v>
      </c>
      <c r="R34" s="67">
        <v>90</v>
      </c>
      <c r="S34" s="67">
        <v>90</v>
      </c>
      <c r="T34" s="67">
        <v>92.31</v>
      </c>
      <c r="U34" s="68">
        <f t="shared" si="0"/>
        <v>102.56666666666668</v>
      </c>
    </row>
    <row r="35" spans="1:22" ht="90.75" customHeight="1" x14ac:dyDescent="0.2">
      <c r="A35" s="60"/>
      <c r="B35" s="65" t="s">
        <v>52</v>
      </c>
      <c r="C35" s="66" t="s">
        <v>52</v>
      </c>
      <c r="D35" s="66"/>
      <c r="E35" s="66"/>
      <c r="F35" s="66"/>
      <c r="G35" s="66"/>
      <c r="H35" s="66"/>
      <c r="I35" s="66" t="s">
        <v>109</v>
      </c>
      <c r="J35" s="66"/>
      <c r="K35" s="66"/>
      <c r="L35" s="66" t="s">
        <v>110</v>
      </c>
      <c r="M35" s="66"/>
      <c r="N35" s="66"/>
      <c r="O35" s="66"/>
      <c r="P35" s="67" t="s">
        <v>44</v>
      </c>
      <c r="Q35" s="67" t="s">
        <v>83</v>
      </c>
      <c r="R35" s="67">
        <v>100</v>
      </c>
      <c r="S35" s="67">
        <v>83.78</v>
      </c>
      <c r="T35" s="67">
        <v>84.15</v>
      </c>
      <c r="U35" s="68">
        <f t="shared" si="0"/>
        <v>100.44163284793508</v>
      </c>
    </row>
    <row r="36" spans="1:22" ht="83.25" customHeight="1" thickBot="1" x14ac:dyDescent="0.25">
      <c r="A36" s="60"/>
      <c r="B36" s="65" t="s">
        <v>52</v>
      </c>
      <c r="C36" s="66" t="s">
        <v>52</v>
      </c>
      <c r="D36" s="66"/>
      <c r="E36" s="66"/>
      <c r="F36" s="66"/>
      <c r="G36" s="66"/>
      <c r="H36" s="66"/>
      <c r="I36" s="66" t="s">
        <v>111</v>
      </c>
      <c r="J36" s="66"/>
      <c r="K36" s="66"/>
      <c r="L36" s="66" t="s">
        <v>112</v>
      </c>
      <c r="M36" s="66"/>
      <c r="N36" s="66"/>
      <c r="O36" s="66"/>
      <c r="P36" s="67" t="s">
        <v>44</v>
      </c>
      <c r="Q36" s="67" t="s">
        <v>86</v>
      </c>
      <c r="R36" s="67">
        <v>100</v>
      </c>
      <c r="S36" s="67">
        <v>95.09</v>
      </c>
      <c r="T36" s="67">
        <v>70.94</v>
      </c>
      <c r="U36" s="68">
        <f t="shared" si="0"/>
        <v>74.603007676937636</v>
      </c>
    </row>
    <row r="37" spans="1:22" ht="22.5" customHeight="1" thickTop="1" thickBot="1" x14ac:dyDescent="0.25">
      <c r="B37" s="13" t="s">
        <v>113</v>
      </c>
      <c r="C37" s="14"/>
      <c r="D37" s="14"/>
      <c r="E37" s="14"/>
      <c r="F37" s="14"/>
      <c r="G37" s="14"/>
      <c r="H37" s="15"/>
      <c r="I37" s="15"/>
      <c r="J37" s="15"/>
      <c r="K37" s="15"/>
      <c r="L37" s="15"/>
      <c r="M37" s="15"/>
      <c r="N37" s="15"/>
      <c r="O37" s="15"/>
      <c r="P37" s="15"/>
      <c r="Q37" s="15"/>
      <c r="R37" s="15"/>
      <c r="S37" s="15"/>
      <c r="T37" s="15"/>
      <c r="U37" s="16"/>
      <c r="V37" s="69"/>
    </row>
    <row r="38" spans="1:22" ht="26.25" customHeight="1" thickTop="1" x14ac:dyDescent="0.2">
      <c r="B38" s="70"/>
      <c r="C38" s="71"/>
      <c r="D38" s="71"/>
      <c r="E38" s="71"/>
      <c r="F38" s="71"/>
      <c r="G38" s="71"/>
      <c r="H38" s="72"/>
      <c r="I38" s="72"/>
      <c r="J38" s="72"/>
      <c r="K38" s="72"/>
      <c r="L38" s="72"/>
      <c r="M38" s="72"/>
      <c r="N38" s="72"/>
      <c r="O38" s="72"/>
      <c r="P38" s="73"/>
      <c r="Q38" s="74"/>
      <c r="R38" s="75" t="s">
        <v>114</v>
      </c>
      <c r="S38" s="44" t="s">
        <v>115</v>
      </c>
      <c r="T38" s="75" t="s">
        <v>116</v>
      </c>
      <c r="U38" s="44" t="s">
        <v>117</v>
      </c>
    </row>
    <row r="39" spans="1:22" ht="26.25" customHeight="1" thickBot="1" x14ac:dyDescent="0.25">
      <c r="B39" s="76"/>
      <c r="C39" s="77"/>
      <c r="D39" s="77"/>
      <c r="E39" s="77"/>
      <c r="F39" s="77"/>
      <c r="G39" s="77"/>
      <c r="H39" s="78"/>
      <c r="I39" s="78"/>
      <c r="J39" s="78"/>
      <c r="K39" s="78"/>
      <c r="L39" s="78"/>
      <c r="M39" s="78"/>
      <c r="N39" s="78"/>
      <c r="O39" s="78"/>
      <c r="P39" s="79"/>
      <c r="Q39" s="80"/>
      <c r="R39" s="81" t="s">
        <v>118</v>
      </c>
      <c r="S39" s="80" t="s">
        <v>118</v>
      </c>
      <c r="T39" s="80" t="s">
        <v>118</v>
      </c>
      <c r="U39" s="80" t="s">
        <v>119</v>
      </c>
    </row>
    <row r="40" spans="1:22" ht="13.5" customHeight="1" thickBot="1" x14ac:dyDescent="0.25">
      <c r="B40" s="82" t="s">
        <v>120</v>
      </c>
      <c r="C40" s="83"/>
      <c r="D40" s="83"/>
      <c r="E40" s="84"/>
      <c r="F40" s="84"/>
      <c r="G40" s="84"/>
      <c r="H40" s="85"/>
      <c r="I40" s="85"/>
      <c r="J40" s="85"/>
      <c r="K40" s="85"/>
      <c r="L40" s="85"/>
      <c r="M40" s="85"/>
      <c r="N40" s="85"/>
      <c r="O40" s="85"/>
      <c r="P40" s="86"/>
      <c r="Q40" s="86"/>
      <c r="R40" s="87" t="str">
        <f t="shared" ref="R40:T41" si="1">"N/D"</f>
        <v>N/D</v>
      </c>
      <c r="S40" s="87" t="str">
        <f t="shared" si="1"/>
        <v>N/D</v>
      </c>
      <c r="T40" s="87" t="str">
        <f t="shared" si="1"/>
        <v>N/D</v>
      </c>
      <c r="U40" s="88" t="str">
        <f>+IF(ISERR(T40/S40*100),"N/A",T40/S40*100)</f>
        <v>N/A</v>
      </c>
    </row>
    <row r="41" spans="1:22" ht="13.5" customHeight="1" thickBot="1" x14ac:dyDescent="0.25">
      <c r="B41" s="89" t="s">
        <v>121</v>
      </c>
      <c r="C41" s="90"/>
      <c r="D41" s="90"/>
      <c r="E41" s="91"/>
      <c r="F41" s="91"/>
      <c r="G41" s="91"/>
      <c r="H41" s="92"/>
      <c r="I41" s="92"/>
      <c r="J41" s="92"/>
      <c r="K41" s="92"/>
      <c r="L41" s="92"/>
      <c r="M41" s="92"/>
      <c r="N41" s="92"/>
      <c r="O41" s="92"/>
      <c r="P41" s="93"/>
      <c r="Q41" s="93"/>
      <c r="R41" s="87" t="str">
        <f t="shared" si="1"/>
        <v>N/D</v>
      </c>
      <c r="S41" s="87" t="str">
        <f t="shared" si="1"/>
        <v>N/D</v>
      </c>
      <c r="T41" s="87" t="str">
        <f t="shared" si="1"/>
        <v>N/D</v>
      </c>
      <c r="U41" s="88" t="str">
        <f>+IF(ISERR(T41/S41*100),"N/A",T41/S41*100)</f>
        <v>N/A</v>
      </c>
    </row>
    <row r="42" spans="1:22" ht="14.85" customHeight="1" thickTop="1" thickBot="1" x14ac:dyDescent="0.25">
      <c r="B42" s="13" t="s">
        <v>122</v>
      </c>
      <c r="C42" s="14"/>
      <c r="D42" s="14"/>
      <c r="E42" s="14"/>
      <c r="F42" s="14"/>
      <c r="G42" s="14"/>
      <c r="H42" s="15"/>
      <c r="I42" s="15"/>
      <c r="J42" s="15"/>
      <c r="K42" s="15"/>
      <c r="L42" s="15"/>
      <c r="M42" s="15"/>
      <c r="N42" s="15"/>
      <c r="O42" s="15"/>
      <c r="P42" s="15"/>
      <c r="Q42" s="15"/>
      <c r="R42" s="15"/>
      <c r="S42" s="15"/>
      <c r="T42" s="15"/>
      <c r="U42" s="16"/>
    </row>
    <row r="43" spans="1:22" ht="44.25" customHeight="1" thickTop="1" x14ac:dyDescent="0.2">
      <c r="B43" s="94" t="s">
        <v>123</v>
      </c>
      <c r="C43" s="96"/>
      <c r="D43" s="96"/>
      <c r="E43" s="96"/>
      <c r="F43" s="96"/>
      <c r="G43" s="96"/>
      <c r="H43" s="96"/>
      <c r="I43" s="96"/>
      <c r="J43" s="96"/>
      <c r="K43" s="96"/>
      <c r="L43" s="96"/>
      <c r="M43" s="96"/>
      <c r="N43" s="96"/>
      <c r="O43" s="96"/>
      <c r="P43" s="96"/>
      <c r="Q43" s="96"/>
      <c r="R43" s="96"/>
      <c r="S43" s="96"/>
      <c r="T43" s="96"/>
      <c r="U43" s="95"/>
    </row>
    <row r="44" spans="1:22" ht="34.5" customHeight="1" x14ac:dyDescent="0.2">
      <c r="B44" s="97" t="s">
        <v>124</v>
      </c>
      <c r="C44" s="99"/>
      <c r="D44" s="99"/>
      <c r="E44" s="99"/>
      <c r="F44" s="99"/>
      <c r="G44" s="99"/>
      <c r="H44" s="99"/>
      <c r="I44" s="99"/>
      <c r="J44" s="99"/>
      <c r="K44" s="99"/>
      <c r="L44" s="99"/>
      <c r="M44" s="99"/>
      <c r="N44" s="99"/>
      <c r="O44" s="99"/>
      <c r="P44" s="99"/>
      <c r="Q44" s="99"/>
      <c r="R44" s="99"/>
      <c r="S44" s="99"/>
      <c r="T44" s="99"/>
      <c r="U44" s="98"/>
    </row>
    <row r="45" spans="1:22" ht="74.25" customHeight="1" x14ac:dyDescent="0.2">
      <c r="B45" s="97" t="s">
        <v>125</v>
      </c>
      <c r="C45" s="99"/>
      <c r="D45" s="99"/>
      <c r="E45" s="99"/>
      <c r="F45" s="99"/>
      <c r="G45" s="99"/>
      <c r="H45" s="99"/>
      <c r="I45" s="99"/>
      <c r="J45" s="99"/>
      <c r="K45" s="99"/>
      <c r="L45" s="99"/>
      <c r="M45" s="99"/>
      <c r="N45" s="99"/>
      <c r="O45" s="99"/>
      <c r="P45" s="99"/>
      <c r="Q45" s="99"/>
      <c r="R45" s="99"/>
      <c r="S45" s="99"/>
      <c r="T45" s="99"/>
      <c r="U45" s="98"/>
    </row>
    <row r="46" spans="1:22" ht="63" customHeight="1" x14ac:dyDescent="0.2">
      <c r="B46" s="97" t="s">
        <v>126</v>
      </c>
      <c r="C46" s="99"/>
      <c r="D46" s="99"/>
      <c r="E46" s="99"/>
      <c r="F46" s="99"/>
      <c r="G46" s="99"/>
      <c r="H46" s="99"/>
      <c r="I46" s="99"/>
      <c r="J46" s="99"/>
      <c r="K46" s="99"/>
      <c r="L46" s="99"/>
      <c r="M46" s="99"/>
      <c r="N46" s="99"/>
      <c r="O46" s="99"/>
      <c r="P46" s="99"/>
      <c r="Q46" s="99"/>
      <c r="R46" s="99"/>
      <c r="S46" s="99"/>
      <c r="T46" s="99"/>
      <c r="U46" s="98"/>
    </row>
    <row r="47" spans="1:22" ht="63" customHeight="1" x14ac:dyDescent="0.2">
      <c r="B47" s="97" t="s">
        <v>127</v>
      </c>
      <c r="C47" s="99"/>
      <c r="D47" s="99"/>
      <c r="E47" s="99"/>
      <c r="F47" s="99"/>
      <c r="G47" s="99"/>
      <c r="H47" s="99"/>
      <c r="I47" s="99"/>
      <c r="J47" s="99"/>
      <c r="K47" s="99"/>
      <c r="L47" s="99"/>
      <c r="M47" s="99"/>
      <c r="N47" s="99"/>
      <c r="O47" s="99"/>
      <c r="P47" s="99"/>
      <c r="Q47" s="99"/>
      <c r="R47" s="99"/>
      <c r="S47" s="99"/>
      <c r="T47" s="99"/>
      <c r="U47" s="98"/>
    </row>
    <row r="48" spans="1:22" ht="48.75" customHeight="1" x14ac:dyDescent="0.2">
      <c r="B48" s="97" t="s">
        <v>128</v>
      </c>
      <c r="C48" s="99"/>
      <c r="D48" s="99"/>
      <c r="E48" s="99"/>
      <c r="F48" s="99"/>
      <c r="G48" s="99"/>
      <c r="H48" s="99"/>
      <c r="I48" s="99"/>
      <c r="J48" s="99"/>
      <c r="K48" s="99"/>
      <c r="L48" s="99"/>
      <c r="M48" s="99"/>
      <c r="N48" s="99"/>
      <c r="O48" s="99"/>
      <c r="P48" s="99"/>
      <c r="Q48" s="99"/>
      <c r="R48" s="99"/>
      <c r="S48" s="99"/>
      <c r="T48" s="99"/>
      <c r="U48" s="98"/>
    </row>
    <row r="49" spans="2:21" ht="62.25" customHeight="1" x14ac:dyDescent="0.2">
      <c r="B49" s="97" t="s">
        <v>129</v>
      </c>
      <c r="C49" s="99"/>
      <c r="D49" s="99"/>
      <c r="E49" s="99"/>
      <c r="F49" s="99"/>
      <c r="G49" s="99"/>
      <c r="H49" s="99"/>
      <c r="I49" s="99"/>
      <c r="J49" s="99"/>
      <c r="K49" s="99"/>
      <c r="L49" s="99"/>
      <c r="M49" s="99"/>
      <c r="N49" s="99"/>
      <c r="O49" s="99"/>
      <c r="P49" s="99"/>
      <c r="Q49" s="99"/>
      <c r="R49" s="99"/>
      <c r="S49" s="99"/>
      <c r="T49" s="99"/>
      <c r="U49" s="98"/>
    </row>
    <row r="50" spans="2:21" ht="52.5" customHeight="1" x14ac:dyDescent="0.2">
      <c r="B50" s="97" t="s">
        <v>130</v>
      </c>
      <c r="C50" s="99"/>
      <c r="D50" s="99"/>
      <c r="E50" s="99"/>
      <c r="F50" s="99"/>
      <c r="G50" s="99"/>
      <c r="H50" s="99"/>
      <c r="I50" s="99"/>
      <c r="J50" s="99"/>
      <c r="K50" s="99"/>
      <c r="L50" s="99"/>
      <c r="M50" s="99"/>
      <c r="N50" s="99"/>
      <c r="O50" s="99"/>
      <c r="P50" s="99"/>
      <c r="Q50" s="99"/>
      <c r="R50" s="99"/>
      <c r="S50" s="99"/>
      <c r="T50" s="99"/>
      <c r="U50" s="98"/>
    </row>
    <row r="51" spans="2:21" ht="63.75" customHeight="1" x14ac:dyDescent="0.2">
      <c r="B51" s="97" t="s">
        <v>131</v>
      </c>
      <c r="C51" s="99"/>
      <c r="D51" s="99"/>
      <c r="E51" s="99"/>
      <c r="F51" s="99"/>
      <c r="G51" s="99"/>
      <c r="H51" s="99"/>
      <c r="I51" s="99"/>
      <c r="J51" s="99"/>
      <c r="K51" s="99"/>
      <c r="L51" s="99"/>
      <c r="M51" s="99"/>
      <c r="N51" s="99"/>
      <c r="O51" s="99"/>
      <c r="P51" s="99"/>
      <c r="Q51" s="99"/>
      <c r="R51" s="99"/>
      <c r="S51" s="99"/>
      <c r="T51" s="99"/>
      <c r="U51" s="98"/>
    </row>
    <row r="52" spans="2:21" ht="53.25" customHeight="1" x14ac:dyDescent="0.2">
      <c r="B52" s="97" t="s">
        <v>132</v>
      </c>
      <c r="C52" s="99"/>
      <c r="D52" s="99"/>
      <c r="E52" s="99"/>
      <c r="F52" s="99"/>
      <c r="G52" s="99"/>
      <c r="H52" s="99"/>
      <c r="I52" s="99"/>
      <c r="J52" s="99"/>
      <c r="K52" s="99"/>
      <c r="L52" s="99"/>
      <c r="M52" s="99"/>
      <c r="N52" s="99"/>
      <c r="O52" s="99"/>
      <c r="P52" s="99"/>
      <c r="Q52" s="99"/>
      <c r="R52" s="99"/>
      <c r="S52" s="99"/>
      <c r="T52" s="99"/>
      <c r="U52" s="98"/>
    </row>
    <row r="53" spans="2:21" ht="90" customHeight="1" x14ac:dyDescent="0.2">
      <c r="B53" s="97" t="s">
        <v>133</v>
      </c>
      <c r="C53" s="99"/>
      <c r="D53" s="99"/>
      <c r="E53" s="99"/>
      <c r="F53" s="99"/>
      <c r="G53" s="99"/>
      <c r="H53" s="99"/>
      <c r="I53" s="99"/>
      <c r="J53" s="99"/>
      <c r="K53" s="99"/>
      <c r="L53" s="99"/>
      <c r="M53" s="99"/>
      <c r="N53" s="99"/>
      <c r="O53" s="99"/>
      <c r="P53" s="99"/>
      <c r="Q53" s="99"/>
      <c r="R53" s="99"/>
      <c r="S53" s="99"/>
      <c r="T53" s="99"/>
      <c r="U53" s="98"/>
    </row>
    <row r="54" spans="2:21" ht="64.5" customHeight="1" x14ac:dyDescent="0.2">
      <c r="B54" s="97" t="s">
        <v>134</v>
      </c>
      <c r="C54" s="99"/>
      <c r="D54" s="99"/>
      <c r="E54" s="99"/>
      <c r="F54" s="99"/>
      <c r="G54" s="99"/>
      <c r="H54" s="99"/>
      <c r="I54" s="99"/>
      <c r="J54" s="99"/>
      <c r="K54" s="99"/>
      <c r="L54" s="99"/>
      <c r="M54" s="99"/>
      <c r="N54" s="99"/>
      <c r="O54" s="99"/>
      <c r="P54" s="99"/>
      <c r="Q54" s="99"/>
      <c r="R54" s="99"/>
      <c r="S54" s="99"/>
      <c r="T54" s="99"/>
      <c r="U54" s="98"/>
    </row>
    <row r="55" spans="2:21" ht="65.25" customHeight="1" x14ac:dyDescent="0.2">
      <c r="B55" s="97" t="s">
        <v>135</v>
      </c>
      <c r="C55" s="99"/>
      <c r="D55" s="99"/>
      <c r="E55" s="99"/>
      <c r="F55" s="99"/>
      <c r="G55" s="99"/>
      <c r="H55" s="99"/>
      <c r="I55" s="99"/>
      <c r="J55" s="99"/>
      <c r="K55" s="99"/>
      <c r="L55" s="99"/>
      <c r="M55" s="99"/>
      <c r="N55" s="99"/>
      <c r="O55" s="99"/>
      <c r="P55" s="99"/>
      <c r="Q55" s="99"/>
      <c r="R55" s="99"/>
      <c r="S55" s="99"/>
      <c r="T55" s="99"/>
      <c r="U55" s="98"/>
    </row>
    <row r="56" spans="2:21" ht="53.25" customHeight="1" x14ac:dyDescent="0.2">
      <c r="B56" s="97" t="s">
        <v>136</v>
      </c>
      <c r="C56" s="99"/>
      <c r="D56" s="99"/>
      <c r="E56" s="99"/>
      <c r="F56" s="99"/>
      <c r="G56" s="99"/>
      <c r="H56" s="99"/>
      <c r="I56" s="99"/>
      <c r="J56" s="99"/>
      <c r="K56" s="99"/>
      <c r="L56" s="99"/>
      <c r="M56" s="99"/>
      <c r="N56" s="99"/>
      <c r="O56" s="99"/>
      <c r="P56" s="99"/>
      <c r="Q56" s="99"/>
      <c r="R56" s="99"/>
      <c r="S56" s="99"/>
      <c r="T56" s="99"/>
      <c r="U56" s="98"/>
    </row>
    <row r="57" spans="2:21" ht="50.25" customHeight="1" x14ac:dyDescent="0.2">
      <c r="B57" s="97" t="s">
        <v>137</v>
      </c>
      <c r="C57" s="99"/>
      <c r="D57" s="99"/>
      <c r="E57" s="99"/>
      <c r="F57" s="99"/>
      <c r="G57" s="99"/>
      <c r="H57" s="99"/>
      <c r="I57" s="99"/>
      <c r="J57" s="99"/>
      <c r="K57" s="99"/>
      <c r="L57" s="99"/>
      <c r="M57" s="99"/>
      <c r="N57" s="99"/>
      <c r="O57" s="99"/>
      <c r="P57" s="99"/>
      <c r="Q57" s="99"/>
      <c r="R57" s="99"/>
      <c r="S57" s="99"/>
      <c r="T57" s="99"/>
      <c r="U57" s="98"/>
    </row>
    <row r="58" spans="2:21" ht="63.75" customHeight="1" x14ac:dyDescent="0.2">
      <c r="B58" s="97" t="s">
        <v>138</v>
      </c>
      <c r="C58" s="99"/>
      <c r="D58" s="99"/>
      <c r="E58" s="99"/>
      <c r="F58" s="99"/>
      <c r="G58" s="99"/>
      <c r="H58" s="99"/>
      <c r="I58" s="99"/>
      <c r="J58" s="99"/>
      <c r="K58" s="99"/>
      <c r="L58" s="99"/>
      <c r="M58" s="99"/>
      <c r="N58" s="99"/>
      <c r="O58" s="99"/>
      <c r="P58" s="99"/>
      <c r="Q58" s="99"/>
      <c r="R58" s="99"/>
      <c r="S58" s="99"/>
      <c r="T58" s="99"/>
      <c r="U58" s="98"/>
    </row>
    <row r="59" spans="2:21" ht="54.75" customHeight="1" x14ac:dyDescent="0.2">
      <c r="B59" s="97" t="s">
        <v>139</v>
      </c>
      <c r="C59" s="99"/>
      <c r="D59" s="99"/>
      <c r="E59" s="99"/>
      <c r="F59" s="99"/>
      <c r="G59" s="99"/>
      <c r="H59" s="99"/>
      <c r="I59" s="99"/>
      <c r="J59" s="99"/>
      <c r="K59" s="99"/>
      <c r="L59" s="99"/>
      <c r="M59" s="99"/>
      <c r="N59" s="99"/>
      <c r="O59" s="99"/>
      <c r="P59" s="99"/>
      <c r="Q59" s="99"/>
      <c r="R59" s="99"/>
      <c r="S59" s="99"/>
      <c r="T59" s="99"/>
      <c r="U59" s="98"/>
    </row>
    <row r="60" spans="2:21" ht="52.5" customHeight="1" x14ac:dyDescent="0.2">
      <c r="B60" s="97" t="s">
        <v>140</v>
      </c>
      <c r="C60" s="99"/>
      <c r="D60" s="99"/>
      <c r="E60" s="99"/>
      <c r="F60" s="99"/>
      <c r="G60" s="99"/>
      <c r="H60" s="99"/>
      <c r="I60" s="99"/>
      <c r="J60" s="99"/>
      <c r="K60" s="99"/>
      <c r="L60" s="99"/>
      <c r="M60" s="99"/>
      <c r="N60" s="99"/>
      <c r="O60" s="99"/>
      <c r="P60" s="99"/>
      <c r="Q60" s="99"/>
      <c r="R60" s="99"/>
      <c r="S60" s="99"/>
      <c r="T60" s="99"/>
      <c r="U60" s="98"/>
    </row>
    <row r="61" spans="2:21" ht="56.25" customHeight="1" x14ac:dyDescent="0.2">
      <c r="B61" s="97" t="s">
        <v>141</v>
      </c>
      <c r="C61" s="99"/>
      <c r="D61" s="99"/>
      <c r="E61" s="99"/>
      <c r="F61" s="99"/>
      <c r="G61" s="99"/>
      <c r="H61" s="99"/>
      <c r="I61" s="99"/>
      <c r="J61" s="99"/>
      <c r="K61" s="99"/>
      <c r="L61" s="99"/>
      <c r="M61" s="99"/>
      <c r="N61" s="99"/>
      <c r="O61" s="99"/>
      <c r="P61" s="99"/>
      <c r="Q61" s="99"/>
      <c r="R61" s="99"/>
      <c r="S61" s="99"/>
      <c r="T61" s="99"/>
      <c r="U61" s="98"/>
    </row>
    <row r="62" spans="2:21" ht="63.75" customHeight="1" x14ac:dyDescent="0.2">
      <c r="B62" s="97" t="s">
        <v>142</v>
      </c>
      <c r="C62" s="99"/>
      <c r="D62" s="99"/>
      <c r="E62" s="99"/>
      <c r="F62" s="99"/>
      <c r="G62" s="99"/>
      <c r="H62" s="99"/>
      <c r="I62" s="99"/>
      <c r="J62" s="99"/>
      <c r="K62" s="99"/>
      <c r="L62" s="99"/>
      <c r="M62" s="99"/>
      <c r="N62" s="99"/>
      <c r="O62" s="99"/>
      <c r="P62" s="99"/>
      <c r="Q62" s="99"/>
      <c r="R62" s="99"/>
      <c r="S62" s="99"/>
      <c r="T62" s="99"/>
      <c r="U62" s="98"/>
    </row>
    <row r="63" spans="2:21" ht="52.5" customHeight="1" x14ac:dyDescent="0.2">
      <c r="B63" s="97" t="s">
        <v>143</v>
      </c>
      <c r="C63" s="99"/>
      <c r="D63" s="99"/>
      <c r="E63" s="99"/>
      <c r="F63" s="99"/>
      <c r="G63" s="99"/>
      <c r="H63" s="99"/>
      <c r="I63" s="99"/>
      <c r="J63" s="99"/>
      <c r="K63" s="99"/>
      <c r="L63" s="99"/>
      <c r="M63" s="99"/>
      <c r="N63" s="99"/>
      <c r="O63" s="99"/>
      <c r="P63" s="99"/>
      <c r="Q63" s="99"/>
      <c r="R63" s="99"/>
      <c r="S63" s="99"/>
      <c r="T63" s="99"/>
      <c r="U63" s="98"/>
    </row>
    <row r="64" spans="2:21" ht="63.75" customHeight="1" x14ac:dyDescent="0.2">
      <c r="B64" s="97" t="s">
        <v>144</v>
      </c>
      <c r="C64" s="99"/>
      <c r="D64" s="99"/>
      <c r="E64" s="99"/>
      <c r="F64" s="99"/>
      <c r="G64" s="99"/>
      <c r="H64" s="99"/>
      <c r="I64" s="99"/>
      <c r="J64" s="99"/>
      <c r="K64" s="99"/>
      <c r="L64" s="99"/>
      <c r="M64" s="99"/>
      <c r="N64" s="99"/>
      <c r="O64" s="99"/>
      <c r="P64" s="99"/>
      <c r="Q64" s="99"/>
      <c r="R64" s="99"/>
      <c r="S64" s="99"/>
      <c r="T64" s="99"/>
      <c r="U64" s="98"/>
    </row>
    <row r="65" spans="2:21" ht="64.5" customHeight="1" x14ac:dyDescent="0.2">
      <c r="B65" s="97" t="s">
        <v>145</v>
      </c>
      <c r="C65" s="99"/>
      <c r="D65" s="99"/>
      <c r="E65" s="99"/>
      <c r="F65" s="99"/>
      <c r="G65" s="99"/>
      <c r="H65" s="99"/>
      <c r="I65" s="99"/>
      <c r="J65" s="99"/>
      <c r="K65" s="99"/>
      <c r="L65" s="99"/>
      <c r="M65" s="99"/>
      <c r="N65" s="99"/>
      <c r="O65" s="99"/>
      <c r="P65" s="99"/>
      <c r="Q65" s="99"/>
      <c r="R65" s="99"/>
      <c r="S65" s="99"/>
      <c r="T65" s="99"/>
      <c r="U65" s="98"/>
    </row>
    <row r="66" spans="2:21" ht="63" customHeight="1" x14ac:dyDescent="0.2">
      <c r="B66" s="97" t="s">
        <v>146</v>
      </c>
      <c r="C66" s="99"/>
      <c r="D66" s="99"/>
      <c r="E66" s="99"/>
      <c r="F66" s="99"/>
      <c r="G66" s="99"/>
      <c r="H66" s="99"/>
      <c r="I66" s="99"/>
      <c r="J66" s="99"/>
      <c r="K66" s="99"/>
      <c r="L66" s="99"/>
      <c r="M66" s="99"/>
      <c r="N66" s="99"/>
      <c r="O66" s="99"/>
      <c r="P66" s="99"/>
      <c r="Q66" s="99"/>
      <c r="R66" s="99"/>
      <c r="S66" s="99"/>
      <c r="T66" s="99"/>
      <c r="U66" s="98"/>
    </row>
    <row r="67" spans="2:21" ht="51" customHeight="1" x14ac:dyDescent="0.2">
      <c r="B67" s="97" t="s">
        <v>147</v>
      </c>
      <c r="C67" s="99"/>
      <c r="D67" s="99"/>
      <c r="E67" s="99"/>
      <c r="F67" s="99"/>
      <c r="G67" s="99"/>
      <c r="H67" s="99"/>
      <c r="I67" s="99"/>
      <c r="J67" s="99"/>
      <c r="K67" s="99"/>
      <c r="L67" s="99"/>
      <c r="M67" s="99"/>
      <c r="N67" s="99"/>
      <c r="O67" s="99"/>
      <c r="P67" s="99"/>
      <c r="Q67" s="99"/>
      <c r="R67" s="99"/>
      <c r="S67" s="99"/>
      <c r="T67" s="99"/>
      <c r="U67" s="98"/>
    </row>
    <row r="68" spans="2:21" ht="64.5" customHeight="1" x14ac:dyDescent="0.2">
      <c r="B68" s="97" t="s">
        <v>148</v>
      </c>
      <c r="C68" s="99"/>
      <c r="D68" s="99"/>
      <c r="E68" s="99"/>
      <c r="F68" s="99"/>
      <c r="G68" s="99"/>
      <c r="H68" s="99"/>
      <c r="I68" s="99"/>
      <c r="J68" s="99"/>
      <c r="K68" s="99"/>
      <c r="L68" s="99"/>
      <c r="M68" s="99"/>
      <c r="N68" s="99"/>
      <c r="O68" s="99"/>
      <c r="P68" s="99"/>
      <c r="Q68" s="99"/>
      <c r="R68" s="99"/>
      <c r="S68" s="99"/>
      <c r="T68" s="99"/>
      <c r="U68" s="98"/>
    </row>
    <row r="69" spans="2:21" ht="66" customHeight="1" thickBot="1" x14ac:dyDescent="0.25">
      <c r="B69" s="100" t="s">
        <v>149</v>
      </c>
      <c r="C69" s="102"/>
      <c r="D69" s="102"/>
      <c r="E69" s="102"/>
      <c r="F69" s="102"/>
      <c r="G69" s="102"/>
      <c r="H69" s="102"/>
      <c r="I69" s="102"/>
      <c r="J69" s="102"/>
      <c r="K69" s="102"/>
      <c r="L69" s="102"/>
      <c r="M69" s="102"/>
      <c r="N69" s="102"/>
      <c r="O69" s="102"/>
      <c r="P69" s="102"/>
      <c r="Q69" s="102"/>
      <c r="R69" s="102"/>
      <c r="S69" s="102"/>
      <c r="T69" s="102"/>
      <c r="U69" s="101"/>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34" right="0.45" top="0.39370078740157483" bottom="0.62992125984251968" header="0" footer="0.39370078740157483"/>
  <pageSetup scale="65" fitToHeight="10" orientation="landscape" r:id="rId1"/>
  <headerFooter>
    <oddFooter>&amp;R&amp;P de &amp;N</oddFooter>
  </headerFooter>
  <rowBreaks count="6" manualBreakCount="6">
    <brk id="11" min="1" max="20" man="1"/>
    <brk id="16" min="1" max="20" man="1"/>
    <brk id="22" min="1" max="20" man="1"/>
    <brk id="36" min="1" max="20" man="1"/>
    <brk id="49" min="1" max="20" man="1"/>
    <brk id="59" min="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16 G005</vt:lpstr>
      <vt:lpstr>'16 G005'!Área_de_impresión</vt:lpstr>
      <vt:lpstr>Portada!Área_de_impresión</vt:lpstr>
      <vt:lpstr>'16 G005'!Títulos_a_imprimir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Rogelio Alejandro Esquivias Rodriguez</cp:lastModifiedBy>
  <cp:lastPrinted>2019-10-23T15:37:48Z</cp:lastPrinted>
  <dcterms:created xsi:type="dcterms:W3CDTF">2009-03-25T01:44:41Z</dcterms:created>
  <dcterms:modified xsi:type="dcterms:W3CDTF">2019-10-23T15:37:50Z</dcterms:modified>
</cp:coreProperties>
</file>